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A00FC543-3069-4DCD-A1CF-82565645033E}" xr6:coauthVersionLast="47" xr6:coauthVersionMax="47" xr10:uidLastSave="{00000000-0000-0000-0000-000000000000}"/>
  <bookViews>
    <workbookView xWindow="5685" yWindow="420" windowWidth="20625" windowHeight="1518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H31" i="1"/>
  <c r="G28" i="3"/>
  <c r="H54" i="1"/>
  <c r="H55" i="1"/>
  <c r="H56" i="1"/>
  <c r="H57" i="1"/>
  <c r="H58" i="1"/>
  <c r="H59" i="1"/>
  <c r="H60" i="1"/>
  <c r="H61" i="1"/>
  <c r="H62" i="1"/>
  <c r="G62" i="3"/>
  <c r="H63" i="1"/>
  <c r="G63" i="3"/>
  <c r="G64" i="3"/>
  <c r="H64" i="1"/>
  <c r="H65" i="1"/>
  <c r="G65" i="3"/>
  <c r="G66" i="3"/>
  <c r="H66" i="1"/>
  <c r="H67" i="1"/>
  <c r="G67" i="3"/>
  <c r="G68" i="3"/>
  <c r="H68" i="1"/>
  <c r="H69" i="1"/>
  <c r="G69" i="3"/>
  <c r="G70" i="3"/>
  <c r="H70" i="1"/>
  <c r="G71" i="3"/>
  <c r="H71" i="1"/>
  <c r="H72" i="1"/>
  <c r="G72" i="3"/>
  <c r="G73" i="3"/>
  <c r="H73" i="1"/>
  <c r="H74" i="1"/>
  <c r="G74" i="3"/>
  <c r="G76" i="3"/>
  <c r="G75" i="3"/>
  <c r="G77" i="3"/>
  <c r="H77" i="1"/>
  <c r="H76" i="1"/>
  <c r="H75" i="1"/>
  <c r="G78" i="3"/>
  <c r="H78" i="1"/>
  <c r="H79" i="1"/>
  <c r="G79" i="3"/>
  <c r="G80" i="3"/>
  <c r="H80" i="1"/>
  <c r="H81" i="1"/>
  <c r="G81" i="3"/>
  <c r="G82" i="3"/>
  <c r="H82" i="1"/>
  <c r="G83" i="3"/>
  <c r="H83" i="1"/>
  <c r="H84" i="1"/>
  <c r="G84" i="3"/>
  <c r="G85" i="3"/>
  <c r="H85" i="1"/>
  <c r="H86" i="1"/>
  <c r="G86" i="3"/>
  <c r="G87" i="3"/>
  <c r="H87" i="1"/>
  <c r="G88" i="3"/>
  <c r="H88" i="1"/>
  <c r="H89" i="1"/>
  <c r="G89" i="3"/>
  <c r="G90" i="3"/>
  <c r="H90" i="1"/>
  <c r="H91" i="1"/>
  <c r="G91" i="3"/>
  <c r="G92" i="3"/>
  <c r="H92" i="1"/>
  <c r="H93" i="1"/>
  <c r="G93" i="3"/>
  <c r="G94" i="3"/>
  <c r="H94" i="1"/>
  <c r="H95" i="1"/>
  <c r="G95" i="3"/>
  <c r="G96" i="3"/>
  <c r="H96" i="1"/>
  <c r="H97" i="1"/>
  <c r="G97" i="3"/>
  <c r="G98" i="3"/>
  <c r="H98" i="1"/>
  <c r="H99" i="1"/>
  <c r="G99" i="3"/>
  <c r="G100" i="3"/>
  <c r="H100" i="1"/>
  <c r="H101" i="1"/>
  <c r="G101" i="3"/>
  <c r="G102" i="3"/>
  <c r="H102" i="1"/>
  <c r="G103" i="3"/>
  <c r="H103" i="1"/>
  <c r="H104" i="1"/>
  <c r="G104" i="3"/>
  <c r="G105" i="3"/>
  <c r="H105" i="1"/>
  <c r="H106" i="1"/>
  <c r="G106" i="3"/>
  <c r="G107" i="3"/>
  <c r="H107" i="1"/>
  <c r="H108" i="1"/>
  <c r="G108" i="3"/>
  <c r="H109" i="1"/>
  <c r="G109" i="3"/>
  <c r="G110" i="3"/>
  <c r="H110" i="1"/>
  <c r="H111" i="1"/>
  <c r="G111" i="3"/>
  <c r="G112" i="3"/>
  <c r="H112" i="1"/>
  <c r="H113" i="1"/>
  <c r="G113" i="3"/>
  <c r="G114" i="3"/>
  <c r="H114" i="1"/>
  <c r="H115" i="1"/>
  <c r="G115" i="3"/>
  <c r="G116" i="3"/>
  <c r="H116" i="1"/>
  <c r="H117" i="1"/>
  <c r="G117" i="3"/>
  <c r="G118" i="3"/>
  <c r="H118" i="1"/>
  <c r="H119" i="1"/>
  <c r="G119" i="3"/>
  <c r="G120" i="3"/>
  <c r="H120" i="1"/>
  <c r="H121" i="1"/>
  <c r="G121" i="3"/>
  <c r="G122" i="3"/>
  <c r="H122" i="1"/>
  <c r="H124" i="1"/>
  <c r="H123" i="1"/>
  <c r="G123" i="3"/>
  <c r="G124" i="3"/>
  <c r="H125" i="1"/>
  <c r="H126" i="1"/>
  <c r="G125" i="3"/>
  <c r="G126" i="3"/>
  <c r="H127" i="1"/>
  <c r="H128" i="1"/>
  <c r="G127" i="3"/>
  <c r="G128" i="3"/>
  <c r="H129" i="1"/>
  <c r="H130" i="1"/>
  <c r="G129" i="3"/>
  <c r="G130" i="3"/>
  <c r="H131" i="1"/>
  <c r="H132" i="1"/>
  <c r="G131" i="3"/>
  <c r="G132" i="3"/>
  <c r="H133" i="1"/>
  <c r="H134" i="1"/>
  <c r="G133" i="3"/>
  <c r="G134" i="3"/>
  <c r="H135" i="1"/>
  <c r="H136" i="1"/>
  <c r="G135" i="3"/>
  <c r="G136" i="3"/>
  <c r="G137" i="3"/>
  <c r="H137" i="1"/>
  <c r="H138" i="1"/>
  <c r="G138" i="3"/>
  <c r="H139" i="1"/>
  <c r="G139" i="3"/>
  <c r="H140" i="1"/>
  <c r="G140" i="3"/>
  <c r="H141" i="1"/>
  <c r="G141" i="3"/>
  <c r="H142" i="1"/>
  <c r="G142" i="3"/>
  <c r="H143" i="1"/>
  <c r="G143" i="3"/>
  <c r="H144" i="1"/>
  <c r="G144" i="3"/>
  <c r="H145" i="1"/>
  <c r="G145" i="3"/>
  <c r="H146" i="1"/>
  <c r="H147" i="1"/>
  <c r="G146" i="3"/>
  <c r="G147" i="3"/>
  <c r="H148" i="1"/>
  <c r="H149" i="1"/>
  <c r="G148" i="3"/>
  <c r="G149" i="3"/>
  <c r="H150" i="1"/>
  <c r="H151" i="1"/>
  <c r="G150" i="3"/>
  <c r="G151" i="3"/>
  <c r="H152" i="1"/>
  <c r="H153" i="1"/>
  <c r="H154" i="1"/>
  <c r="G152" i="3"/>
  <c r="G153" i="3"/>
  <c r="G154" i="3"/>
  <c r="G155" i="3"/>
  <c r="G156" i="3"/>
  <c r="G157" i="3"/>
  <c r="G158" i="3"/>
  <c r="G159" i="3"/>
  <c r="G160" i="3"/>
  <c r="G161" i="3"/>
  <c r="G162" i="3"/>
  <c r="G163" i="3"/>
  <c r="H177" i="1"/>
  <c r="H178" i="1"/>
  <c r="H179" i="1"/>
  <c r="H180" i="1"/>
  <c r="H181" i="1"/>
  <c r="H182" i="1"/>
  <c r="H183" i="1"/>
  <c r="H184" i="1"/>
  <c r="H185" i="1"/>
  <c r="G184" i="3"/>
  <c r="G185" i="3"/>
  <c r="H186" i="1"/>
  <c r="H187" i="1"/>
  <c r="G186" i="3"/>
  <c r="G187" i="3"/>
  <c r="H188" i="1"/>
  <c r="G188" i="3"/>
  <c r="H189" i="1"/>
  <c r="H190" i="1"/>
  <c r="G189" i="3"/>
  <c r="G190" i="3"/>
  <c r="H191" i="1"/>
  <c r="H192" i="1"/>
  <c r="G191" i="3"/>
  <c r="G192" i="3"/>
  <c r="H193" i="1"/>
  <c r="H194" i="1"/>
  <c r="G193" i="3"/>
  <c r="G194" i="3"/>
  <c r="H195" i="1"/>
  <c r="H196" i="1"/>
  <c r="G195" i="3"/>
  <c r="G196" i="3"/>
  <c r="H197" i="1"/>
  <c r="H198" i="1"/>
  <c r="G197" i="3"/>
  <c r="G198" i="3"/>
  <c r="H199" i="1"/>
  <c r="H200" i="1"/>
  <c r="G199" i="3"/>
  <c r="G200" i="3"/>
  <c r="H201" i="1"/>
  <c r="H202" i="1"/>
  <c r="G201" i="3"/>
  <c r="G202" i="3"/>
  <c r="H203" i="1"/>
  <c r="G203" i="3"/>
  <c r="H204" i="1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 l="1"/>
  <c r="H218" i="1" l="1"/>
  <c r="G218" i="3" l="1"/>
  <c r="H219" i="1"/>
  <c r="H220" i="1" l="1"/>
  <c r="G219" i="3"/>
  <c r="G220" i="3" l="1"/>
  <c r="H221" i="1"/>
  <c r="H222" i="1" l="1"/>
  <c r="G221" i="3"/>
  <c r="G222" i="3" l="1"/>
  <c r="H223" i="1"/>
  <c r="H224" i="1" l="1"/>
  <c r="G223" i="3"/>
  <c r="H225" i="1" l="1"/>
  <c r="G224" i="3"/>
  <c r="G225" i="3" l="1"/>
  <c r="H226" i="1"/>
  <c r="H227" i="1" l="1"/>
  <c r="G226" i="3"/>
  <c r="G227" i="3" l="1"/>
  <c r="H228" i="1"/>
  <c r="H229" i="1" l="1"/>
  <c r="G228" i="3"/>
  <c r="G229" i="3" l="1"/>
  <c r="H230" i="1"/>
  <c r="H231" i="1" l="1"/>
  <c r="G230" i="3"/>
  <c r="G231" i="3" l="1"/>
  <c r="H232" i="1"/>
  <c r="H233" i="1" l="1"/>
  <c r="G232" i="3"/>
  <c r="G233" i="3" l="1"/>
  <c r="H234" i="1"/>
  <c r="H235" i="1" l="1"/>
  <c r="G234" i="3"/>
  <c r="G235" i="3" l="1"/>
  <c r="H236" i="1"/>
  <c r="H237" i="1" l="1"/>
  <c r="G236" i="3"/>
  <c r="G237" i="3" l="1"/>
  <c r="G238" i="3"/>
  <c r="H238" i="1"/>
  <c r="H239" i="1" l="1"/>
  <c r="G239" i="3" l="1"/>
  <c r="H240" i="1"/>
  <c r="H241" i="1" l="1"/>
  <c r="G240" i="3"/>
  <c r="G241" i="3" l="1"/>
  <c r="H242" i="1"/>
  <c r="H243" i="1" l="1"/>
  <c r="G242" i="3"/>
  <c r="G244" i="3" l="1"/>
  <c r="G243" i="3"/>
  <c r="H244" i="1"/>
  <c r="H245" i="1"/>
  <c r="H246" i="1" l="1"/>
  <c r="G245" i="3"/>
  <c r="G246" i="3" l="1"/>
  <c r="H247" i="1"/>
  <c r="H248" i="1" l="1"/>
  <c r="G247" i="3"/>
  <c r="G248" i="3" l="1"/>
  <c r="H249" i="1"/>
  <c r="G249" i="3" l="1"/>
  <c r="H250" i="1"/>
  <c r="G250" i="3" l="1"/>
  <c r="H251" i="1"/>
  <c r="G251" i="3" l="1"/>
  <c r="H252" i="1"/>
  <c r="G252" i="3" l="1"/>
  <c r="H253" i="1"/>
  <c r="G253" i="3" l="1"/>
  <c r="H254" i="1"/>
  <c r="H255" i="1" l="1"/>
  <c r="G254" i="3"/>
  <c r="G255" i="3" l="1"/>
  <c r="H256" i="1"/>
  <c r="H257" i="1" l="1"/>
  <c r="G256" i="3"/>
  <c r="G257" i="3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G317" i="3"/>
  <c r="H318" i="1" l="1"/>
  <c r="H319" i="1" l="1"/>
  <c r="G318" i="3"/>
  <c r="G319" i="3" l="1"/>
  <c r="H320" i="1"/>
  <c r="H321" i="1" l="1"/>
  <c r="G320" i="3"/>
  <c r="G321" i="3" l="1"/>
  <c r="H322" i="1"/>
  <c r="H323" i="1" l="1"/>
  <c r="G322" i="3"/>
  <c r="H324" i="1" l="1"/>
  <c r="G323" i="3"/>
  <c r="G324" i="3" l="1"/>
  <c r="G325" i="3"/>
  <c r="H325" i="1"/>
  <c r="H326" i="1" l="1"/>
  <c r="G326" i="3" l="1"/>
  <c r="H327" i="1"/>
  <c r="H328" i="1" l="1"/>
  <c r="G327" i="3"/>
  <c r="G328" i="3" l="1"/>
  <c r="H329" i="1"/>
  <c r="H330" i="1" l="1"/>
  <c r="G329" i="3"/>
  <c r="G330" i="3" l="1"/>
  <c r="H331" i="1"/>
  <c r="H332" i="1" l="1"/>
  <c r="G331" i="3"/>
  <c r="G332" i="3" l="1"/>
  <c r="H333" i="1"/>
  <c r="H334" i="1" l="1"/>
  <c r="G333" i="3"/>
  <c r="G334" i="3" l="1"/>
  <c r="H335" i="1"/>
  <c r="H336" i="1" l="1"/>
  <c r="G335" i="3"/>
  <c r="G336" i="3" l="1"/>
  <c r="H337" i="1"/>
  <c r="H338" i="1" l="1"/>
  <c r="G337" i="3"/>
  <c r="G338" i="3" l="1"/>
  <c r="H339" i="1"/>
  <c r="H340" i="1" l="1"/>
  <c r="G339" i="3"/>
  <c r="G340" i="3" l="1"/>
  <c r="H341" i="1"/>
  <c r="H342" i="1" l="1"/>
  <c r="G341" i="3"/>
  <c r="G342" i="3" l="1"/>
  <c r="H343" i="1"/>
  <c r="H344" i="1" l="1"/>
  <c r="G343" i="3"/>
  <c r="G344" i="3" l="1"/>
  <c r="H345" i="1"/>
  <c r="H346" i="1" l="1"/>
  <c r="G345" i="3"/>
  <c r="G346" i="3" l="1"/>
  <c r="H347" i="1"/>
  <c r="H348" i="1" l="1"/>
  <c r="G347" i="3"/>
  <c r="G348" i="3" l="1"/>
  <c r="H349" i="1"/>
  <c r="H350" i="1" l="1"/>
  <c r="G349" i="3"/>
  <c r="G350" i="3" l="1"/>
  <c r="H351" i="1"/>
  <c r="G351" i="3" l="1"/>
  <c r="H352" i="1"/>
  <c r="G352" i="3" l="1"/>
  <c r="H353" i="1"/>
  <c r="H354" i="1"/>
  <c r="G353" i="3" l="1"/>
  <c r="G354" i="3" l="1"/>
  <c r="H355" i="1"/>
  <c r="H356" i="1" l="1"/>
  <c r="G355" i="3"/>
  <c r="G356" i="3" l="1"/>
  <c r="H357" i="1"/>
  <c r="H358" i="1" l="1"/>
  <c r="G357" i="3"/>
  <c r="G358" i="3" l="1"/>
  <c r="H359" i="1"/>
  <c r="H360" i="1" l="1"/>
  <c r="G359" i="3"/>
  <c r="G360" i="3" l="1"/>
  <c r="H361" i="1"/>
  <c r="H362" i="1" l="1"/>
  <c r="G361" i="3"/>
  <c r="G362" i="3" l="1"/>
  <c r="H363" i="1"/>
  <c r="H364" i="1" l="1"/>
  <c r="G363" i="3"/>
  <c r="G364" i="3" l="1"/>
  <c r="H365" i="1"/>
  <c r="H366" i="1" l="1"/>
  <c r="G365" i="3"/>
  <c r="G366" i="3" l="1"/>
  <c r="H367" i="1"/>
  <c r="H368" i="1" l="1"/>
  <c r="G367" i="3"/>
  <c r="H369" i="1" l="1"/>
  <c r="G368" i="3"/>
  <c r="G369" i="3" l="1"/>
  <c r="H370" i="1"/>
  <c r="H371" i="1" l="1"/>
  <c r="G370" i="3"/>
  <c r="G371" i="3" l="1"/>
  <c r="H372" i="1"/>
  <c r="H373" i="1" l="1"/>
  <c r="G372" i="3"/>
  <c r="G373" i="3" l="1"/>
  <c r="H374" i="1"/>
  <c r="H375" i="1" l="1"/>
  <c r="G374" i="3"/>
  <c r="G375" i="3" l="1"/>
  <c r="H376" i="1"/>
  <c r="H377" i="1" l="1"/>
  <c r="G376" i="3"/>
  <c r="G377" i="3" l="1"/>
  <c r="H378" i="1"/>
  <c r="H379" i="1" l="1"/>
  <c r="G378" i="3"/>
  <c r="G379" i="3" l="1"/>
  <c r="H380" i="1"/>
  <c r="H381" i="1" l="1"/>
  <c r="G380" i="3"/>
  <c r="H382" i="1" l="1"/>
  <c r="G381" i="3"/>
  <c r="G382" i="3" l="1"/>
  <c r="H383" i="1"/>
  <c r="H384" i="1" l="1"/>
  <c r="G383" i="3"/>
  <c r="G384" i="3" l="1"/>
  <c r="H385" i="1"/>
  <c r="G385" i="3" l="1"/>
  <c r="H386" i="1"/>
  <c r="G386" i="3" l="1"/>
  <c r="H387" i="1"/>
  <c r="G387" i="3" l="1"/>
  <c r="H388" i="1"/>
  <c r="G388" i="3" l="1"/>
  <c r="H389" i="1"/>
  <c r="H390" i="1" l="1"/>
  <c r="G389" i="3"/>
  <c r="G390" i="3" l="1"/>
  <c r="H391" i="1"/>
  <c r="G391" i="3" l="1"/>
  <c r="H392" i="1"/>
  <c r="G392" i="3" l="1"/>
  <c r="H393" i="1"/>
  <c r="G393" i="3" l="1"/>
  <c r="G395" i="3"/>
  <c r="H394" i="1"/>
  <c r="H395" i="1" l="1"/>
  <c r="G394" i="3" l="1"/>
  <c r="H396" i="1"/>
  <c r="H397" i="1" l="1"/>
  <c r="G396" i="3"/>
  <c r="G397" i="3" l="1"/>
  <c r="H398" i="1"/>
  <c r="G398" i="3" l="1"/>
  <c r="G399" i="3" l="1"/>
  <c r="G400" i="3" l="1"/>
  <c r="G401" i="3" l="1"/>
  <c r="G402" i="3" l="1"/>
  <c r="G403" i="3" l="1"/>
  <c r="G404" i="3" l="1"/>
  <c r="G405" i="3" l="1"/>
  <c r="G406" i="3" l="1"/>
  <c r="G407" i="3" l="1"/>
  <c r="G408" i="3" l="1"/>
  <c r="G409" i="3" l="1"/>
  <c r="H423" i="1" l="1"/>
  <c r="H441" i="1"/>
  <c r="H462" i="1"/>
  <c r="H479" i="1"/>
  <c r="G410" i="3"/>
  <c r="G481" i="3" l="1"/>
  <c r="G482" i="3"/>
  <c r="G502" i="3"/>
  <c r="G503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20" i="3" l="1"/>
  <c r="G519" i="3" l="1"/>
  <c r="G521" i="3" l="1"/>
  <c r="G522" i="3" l="1"/>
  <c r="G523" i="3" l="1"/>
  <c r="G524" i="3" l="1"/>
  <c r="G525" i="3" l="1"/>
  <c r="G526" i="3" l="1"/>
  <c r="G527" i="3" l="1"/>
  <c r="G528" i="3" l="1"/>
  <c r="H529" i="1"/>
  <c r="H530" i="1" l="1"/>
  <c r="G529" i="3"/>
  <c r="G530" i="3" l="1"/>
  <c r="H531" i="1"/>
  <c r="H532" i="1" l="1"/>
  <c r="G531" i="3"/>
  <c r="H533" i="1" l="1"/>
  <c r="G532" i="3"/>
  <c r="G533" i="3" l="1"/>
  <c r="H534" i="1"/>
  <c r="G534" i="3" l="1"/>
  <c r="H535" i="1"/>
  <c r="H536" i="1" l="1"/>
  <c r="G535" i="3"/>
  <c r="G536" i="3" l="1"/>
  <c r="G537" i="3"/>
  <c r="H537" i="1" l="1"/>
  <c r="H538" i="1"/>
  <c r="H539" i="1" l="1"/>
  <c r="G538" i="3"/>
  <c r="G539" i="3" l="1"/>
  <c r="H540" i="1"/>
  <c r="H541" i="1" l="1"/>
  <c r="G540" i="3" l="1"/>
  <c r="G541" i="3" l="1"/>
  <c r="G542" i="3" l="1"/>
  <c r="G543" i="3" l="1"/>
  <c r="G544" i="3" l="1"/>
  <c r="G545" i="3" l="1"/>
  <c r="G546" i="3" l="1"/>
  <c r="G547" i="3" l="1"/>
  <c r="G548" i="3" l="1"/>
  <c r="G549" i="3" l="1"/>
  <c r="G550" i="3" l="1"/>
  <c r="G551" i="3" l="1"/>
  <c r="G552" i="3" l="1"/>
  <c r="G553" i="3" l="1"/>
  <c r="G554" i="3" l="1"/>
  <c r="G555" i="3" l="1"/>
  <c r="G556" i="3" l="1"/>
  <c r="G557" i="3" l="1"/>
  <c r="G558" i="3" l="1"/>
  <c r="G559" i="3" l="1"/>
  <c r="G560" i="3" l="1"/>
  <c r="G561" i="3" l="1"/>
  <c r="G562" i="3" l="1"/>
  <c r="G563" i="3" l="1"/>
  <c r="G564" i="3" l="1"/>
  <c r="G565" i="3" l="1"/>
  <c r="G566" i="3"/>
  <c r="G567" i="3" l="1"/>
  <c r="G568" i="3" l="1"/>
  <c r="G569" i="3" l="1"/>
  <c r="G570" i="3" l="1"/>
  <c r="G571" i="3" l="1"/>
  <c r="G572" i="3" l="1"/>
  <c r="G573" i="3" l="1"/>
  <c r="G574" i="3" l="1"/>
  <c r="G575" i="3" l="1"/>
  <c r="G576" i="3" l="1"/>
  <c r="G577" i="3" l="1"/>
  <c r="G578" i="3" l="1"/>
  <c r="G579" i="3" l="1"/>
  <c r="G580" i="3" l="1"/>
  <c r="G581" i="3" l="1"/>
  <c r="G582" i="3" l="1"/>
  <c r="G583" i="3" l="1"/>
  <c r="G584" i="3" l="1"/>
  <c r="G585" i="3" l="1"/>
  <c r="G586" i="3" l="1"/>
  <c r="G587" i="3" l="1"/>
  <c r="G588" i="3"/>
  <c r="H590" i="1" l="1"/>
  <c r="G589" i="3"/>
  <c r="G590" i="3" l="1"/>
  <c r="H591" i="1"/>
  <c r="G591" i="3" l="1"/>
  <c r="H592" i="1"/>
  <c r="H593" i="1" l="1"/>
  <c r="G592" i="3"/>
  <c r="G594" i="3" l="1"/>
  <c r="G593" i="3"/>
  <c r="H595" i="1"/>
  <c r="H594" i="1"/>
  <c r="G595" i="3" l="1"/>
  <c r="G596" i="3"/>
  <c r="H596" i="1"/>
  <c r="H597" i="1"/>
  <c r="H598" i="1" l="1"/>
  <c r="G597" i="3"/>
  <c r="G598" i="3" l="1"/>
  <c r="H599" i="1"/>
  <c r="H600" i="1" l="1"/>
  <c r="G599" i="3"/>
  <c r="G600" i="3" l="1"/>
  <c r="H601" i="1"/>
  <c r="H602" i="1" l="1"/>
  <c r="G601" i="3"/>
  <c r="H603" i="1" l="1"/>
  <c r="G602" i="3"/>
  <c r="H604" i="1" l="1"/>
  <c r="G603" i="3"/>
  <c r="G604" i="3" l="1"/>
  <c r="H605" i="1"/>
  <c r="H606" i="1" l="1"/>
  <c r="G605" i="3"/>
  <c r="G606" i="3" l="1"/>
  <c r="H607" i="1"/>
  <c r="G607" i="3" l="1"/>
  <c r="H608" i="1"/>
  <c r="G608" i="3" l="1"/>
  <c r="G609" i="3"/>
  <c r="H610" i="1"/>
  <c r="H609" i="1"/>
  <c r="H611" i="1" l="1"/>
  <c r="G610" i="3"/>
  <c r="G611" i="3" l="1"/>
  <c r="H612" i="1"/>
  <c r="H613" i="1" l="1"/>
  <c r="G612" i="3"/>
  <c r="G613" i="3" l="1"/>
  <c r="G614" i="3"/>
  <c r="H614" i="1"/>
  <c r="H615" i="1"/>
  <c r="H616" i="1" l="1"/>
  <c r="G615" i="3"/>
  <c r="G616" i="3" l="1"/>
  <c r="H617" i="1"/>
  <c r="H618" i="1" l="1"/>
  <c r="G617" i="3"/>
  <c r="G618" i="3" l="1"/>
  <c r="H619" i="1"/>
  <c r="H620" i="1" l="1"/>
  <c r="G619" i="3"/>
  <c r="G620" i="3" l="1"/>
  <c r="H621" i="1"/>
  <c r="H622" i="1" l="1"/>
  <c r="G621" i="3"/>
  <c r="G622" i="3" l="1"/>
  <c r="H623" i="1"/>
  <c r="H624" i="1" l="1"/>
  <c r="G623" i="3"/>
  <c r="H625" i="1" l="1"/>
  <c r="G624" i="3"/>
  <c r="G625" i="3" l="1"/>
  <c r="H626" i="1"/>
  <c r="H627" i="1" l="1"/>
  <c r="G626" i="3"/>
  <c r="G627" i="3" l="1"/>
  <c r="H628" i="1"/>
  <c r="H629" i="1" l="1"/>
  <c r="G628" i="3"/>
  <c r="G629" i="3" l="1"/>
  <c r="H630" i="1"/>
  <c r="H631" i="1" l="1"/>
  <c r="G630" i="3"/>
  <c r="G631" i="3" l="1"/>
  <c r="H632" i="1"/>
  <c r="H633" i="1" l="1"/>
  <c r="G632" i="3"/>
  <c r="G633" i="3" l="1"/>
  <c r="H634" i="1"/>
  <c r="H635" i="1" l="1"/>
  <c r="G634" i="3"/>
  <c r="G635" i="3" l="1"/>
  <c r="H636" i="1"/>
  <c r="G636" i="3" l="1"/>
  <c r="H637" i="1"/>
  <c r="G637" i="3" l="1"/>
  <c r="H638" i="1"/>
  <c r="H639" i="1" l="1"/>
  <c r="G638" i="3"/>
  <c r="G639" i="3" l="1"/>
  <c r="H640" i="1"/>
  <c r="H641" i="1" l="1"/>
  <c r="G640" i="3"/>
  <c r="G641" i="3" l="1"/>
  <c r="H642" i="1"/>
  <c r="H643" i="1" l="1"/>
  <c r="G642" i="3"/>
  <c r="G643" i="3" l="1"/>
  <c r="H644" i="1"/>
  <c r="H645" i="1" l="1"/>
  <c r="G644" i="3"/>
  <c r="G645" i="3" l="1"/>
  <c r="H646" i="1"/>
  <c r="H647" i="1" l="1"/>
  <c r="G646" i="3"/>
  <c r="G647" i="3" l="1"/>
  <c r="H648" i="1"/>
  <c r="H649" i="1" l="1"/>
  <c r="G648" i="3"/>
  <c r="G649" i="3" l="1"/>
  <c r="H650" i="1"/>
  <c r="H651" i="1" l="1"/>
  <c r="G650" i="3"/>
  <c r="G651" i="3" l="1"/>
  <c r="H652" i="1"/>
  <c r="H653" i="1" l="1"/>
  <c r="G652" i="3"/>
  <c r="G653" i="3" l="1"/>
  <c r="H654" i="1"/>
  <c r="H655" i="1" l="1"/>
  <c r="G654" i="3"/>
  <c r="H656" i="1" l="1"/>
  <c r="G655" i="3"/>
  <c r="G656" i="3" l="1"/>
  <c r="H657" i="1"/>
  <c r="H658" i="1" l="1"/>
  <c r="G657" i="3"/>
  <c r="G658" i="3" l="1"/>
  <c r="H659" i="1"/>
  <c r="H660" i="1" l="1"/>
  <c r="G659" i="3"/>
  <c r="G660" i="3" l="1"/>
  <c r="H661" i="1"/>
  <c r="H662" i="1" l="1"/>
  <c r="G661" i="3"/>
  <c r="G662" i="3" l="1"/>
  <c r="H663" i="1"/>
  <c r="H664" i="1" l="1"/>
  <c r="G663" i="3"/>
  <c r="H665" i="1" l="1"/>
  <c r="G664" i="3"/>
  <c r="G665" i="3" l="1"/>
  <c r="H666" i="1"/>
  <c r="H667" i="1" l="1"/>
  <c r="G666" i="3"/>
  <c r="H668" i="1" l="1"/>
  <c r="G667" i="3"/>
  <c r="G668" i="3" l="1"/>
  <c r="H669" i="1"/>
  <c r="H670" i="1" l="1"/>
  <c r="G669" i="3"/>
  <c r="G670" i="3" l="1"/>
  <c r="H671" i="1"/>
  <c r="H672" i="1" l="1"/>
  <c r="G671" i="3"/>
  <c r="G672" i="3" l="1"/>
  <c r="H673" i="1"/>
  <c r="H674" i="1" l="1"/>
  <c r="G673" i="3"/>
  <c r="G674" i="3" l="1"/>
  <c r="H675" i="1"/>
  <c r="H676" i="1" l="1"/>
  <c r="G675" i="3"/>
  <c r="G676" i="3" l="1"/>
  <c r="H677" i="1"/>
  <c r="H678" i="1" l="1"/>
  <c r="G677" i="3"/>
  <c r="G678" i="3" l="1"/>
  <c r="H679" i="1"/>
  <c r="G679" i="3" l="1"/>
  <c r="H680" i="1"/>
  <c r="H681" i="1" l="1"/>
  <c r="G680" i="3"/>
  <c r="G681" i="3" l="1"/>
  <c r="H682" i="1"/>
  <c r="G682" i="3" l="1"/>
  <c r="H683" i="1"/>
  <c r="H684" i="1" l="1"/>
  <c r="G683" i="3"/>
  <c r="G684" i="3" l="1"/>
  <c r="H685" i="1"/>
  <c r="H686" i="1" l="1"/>
  <c r="G685" i="3"/>
  <c r="G686" i="3" l="1"/>
  <c r="H687" i="1"/>
  <c r="H688" i="1" l="1"/>
  <c r="G687" i="3"/>
  <c r="G688" i="3" l="1"/>
  <c r="H689" i="1"/>
  <c r="H690" i="1" l="1"/>
  <c r="G689" i="3"/>
  <c r="G690" i="3" l="1"/>
  <c r="H691" i="1"/>
  <c r="H692" i="1" l="1"/>
  <c r="G691" i="3"/>
  <c r="G692" i="3" l="1"/>
  <c r="H693" i="1"/>
  <c r="H694" i="1" l="1"/>
  <c r="G693" i="3"/>
  <c r="G694" i="3" l="1"/>
  <c r="H695" i="1"/>
  <c r="H696" i="1" l="1"/>
  <c r="G695" i="3"/>
  <c r="G696" i="3" l="1"/>
  <c r="H697" i="1"/>
  <c r="H698" i="1" l="1"/>
  <c r="G697" i="3"/>
  <c r="H699" i="1" l="1"/>
  <c r="G698" i="3"/>
  <c r="G699" i="3" l="1"/>
  <c r="H700" i="1"/>
  <c r="H701" i="1" l="1"/>
  <c r="G700" i="3"/>
  <c r="G701" i="3" l="1"/>
  <c r="H702" i="1"/>
  <c r="H703" i="1" l="1"/>
  <c r="G702" i="3"/>
  <c r="G703" i="3" l="1"/>
  <c r="H704" i="1"/>
  <c r="G704" i="3" l="1"/>
  <c r="H705" i="1"/>
  <c r="H706" i="1" l="1"/>
  <c r="G705" i="3" l="1"/>
  <c r="G706" i="3" l="1"/>
  <c r="G707" i="3" l="1"/>
  <c r="G708" i="3" l="1"/>
  <c r="G709" i="3" l="1"/>
  <c r="G710" i="3" l="1"/>
  <c r="G711" i="3" l="1"/>
  <c r="G712" i="3" l="1"/>
  <c r="G713" i="3" l="1"/>
  <c r="G714" i="3" l="1"/>
  <c r="G715" i="3" l="1"/>
  <c r="G716" i="3" l="1"/>
  <c r="G717" i="3" l="1"/>
  <c r="G718" i="3" l="1"/>
  <c r="G719" i="3" l="1"/>
  <c r="G720" i="3" l="1"/>
  <c r="G721" i="3" l="1"/>
  <c r="G722" i="3" l="1"/>
  <c r="G723" i="3" l="1"/>
  <c r="H747" i="1" l="1"/>
  <c r="H748" i="1" l="1"/>
  <c r="H749" i="1" l="1"/>
  <c r="H750" i="1" l="1"/>
  <c r="H751" i="1" l="1"/>
  <c r="H752" i="1" l="1"/>
  <c r="H753" i="1" l="1"/>
  <c r="H754" i="1" l="1"/>
  <c r="H755" i="1" l="1"/>
  <c r="H756" i="1" l="1"/>
  <c r="H757" i="1" l="1"/>
  <c r="H758" i="1" l="1"/>
  <c r="H759" i="1" l="1"/>
  <c r="H760" i="1" l="1"/>
  <c r="H761" i="1" l="1"/>
  <c r="H762" i="1" l="1"/>
  <c r="G762" i="3" l="1"/>
  <c r="H763" i="1"/>
  <c r="H764" i="1" l="1"/>
  <c r="G763" i="3"/>
  <c r="G764" i="3" l="1"/>
  <c r="H765" i="1"/>
  <c r="H766" i="1" l="1"/>
  <c r="G765" i="3"/>
  <c r="H767" i="1" l="1"/>
  <c r="G766" i="3"/>
  <c r="H768" i="1" l="1"/>
  <c r="G767" i="3"/>
  <c r="G768" i="3" l="1"/>
  <c r="H769" i="1"/>
  <c r="H770" i="1" l="1"/>
  <c r="G769" i="3"/>
  <c r="G770" i="3" l="1"/>
  <c r="H771" i="1"/>
  <c r="H772" i="1" l="1"/>
  <c r="G771" i="3"/>
  <c r="G772" i="3" l="1"/>
  <c r="H773" i="1"/>
  <c r="G773" i="3" l="1"/>
  <c r="H774" i="1"/>
  <c r="H775" i="1" l="1"/>
  <c r="G774" i="3"/>
  <c r="G775" i="3" l="1"/>
  <c r="H776" i="1"/>
  <c r="H777" i="1" l="1"/>
  <c r="G776" i="3"/>
  <c r="G777" i="3" l="1"/>
  <c r="H778" i="1"/>
  <c r="H779" i="1" l="1"/>
  <c r="G778" i="3"/>
  <c r="G779" i="3" l="1"/>
  <c r="H780" i="1"/>
  <c r="G780" i="3" l="1"/>
  <c r="H781" i="1"/>
  <c r="G781" i="3" l="1"/>
  <c r="H782" i="1"/>
  <c r="H783" i="1"/>
  <c r="G782" i="3" l="1"/>
  <c r="G783" i="3" l="1"/>
  <c r="H784" i="1"/>
  <c r="G784" i="3" l="1"/>
  <c r="H785" i="1"/>
  <c r="H786" i="1" l="1"/>
  <c r="G785" i="3"/>
  <c r="G786" i="3" l="1"/>
  <c r="H787" i="1"/>
  <c r="H788" i="1" l="1"/>
  <c r="G787" i="3"/>
  <c r="G788" i="3" l="1"/>
  <c r="H789" i="1"/>
  <c r="H790" i="1" l="1"/>
  <c r="G789" i="3"/>
  <c r="G790" i="3" l="1"/>
  <c r="H791" i="1"/>
  <c r="H793" i="1" l="1"/>
  <c r="H792" i="1"/>
  <c r="G792" i="3"/>
  <c r="G791" i="3"/>
  <c r="G793" i="3" l="1"/>
  <c r="H794" i="1"/>
  <c r="G794" i="3" l="1"/>
  <c r="H795" i="1"/>
  <c r="H796" i="1" l="1"/>
  <c r="G795" i="3"/>
  <c r="G796" i="3" l="1"/>
  <c r="H797" i="1"/>
  <c r="H798" i="1" l="1"/>
  <c r="G797" i="3"/>
  <c r="G798" i="3" l="1"/>
  <c r="H799" i="1"/>
  <c r="G799" i="3" l="1"/>
  <c r="H800" i="1"/>
  <c r="H801" i="1" l="1"/>
  <c r="G800" i="3"/>
  <c r="G801" i="3" l="1"/>
  <c r="H802" i="1"/>
  <c r="H803" i="1" l="1"/>
  <c r="G802" i="3"/>
  <c r="H804" i="1" l="1"/>
  <c r="G803" i="3"/>
  <c r="G804" i="3" l="1"/>
  <c r="H805" i="1"/>
  <c r="H806" i="1" l="1"/>
  <c r="G805" i="3"/>
  <c r="H807" i="1" l="1"/>
  <c r="G806" i="3"/>
  <c r="G807" i="3" l="1"/>
  <c r="H808" i="1"/>
  <c r="H809" i="1" l="1"/>
  <c r="G808" i="3"/>
  <c r="G809" i="3" l="1"/>
  <c r="H810" i="1"/>
  <c r="H811" i="1" l="1"/>
  <c r="G810" i="3"/>
  <c r="H812" i="1" l="1"/>
  <c r="G811" i="3"/>
  <c r="G812" i="3" l="1"/>
  <c r="H813" i="1"/>
  <c r="H814" i="1" l="1"/>
  <c r="G813" i="3"/>
  <c r="G814" i="3" l="1"/>
  <c r="H815" i="1"/>
  <c r="H816" i="1" l="1"/>
  <c r="G815" i="3"/>
  <c r="G816" i="3" l="1"/>
  <c r="H817" i="1"/>
  <c r="H818" i="1" l="1"/>
  <c r="G817" i="3"/>
  <c r="G818" i="3" l="1"/>
  <c r="H819" i="1"/>
  <c r="H820" i="1" l="1"/>
  <c r="G819" i="3"/>
  <c r="G820" i="3" l="1"/>
  <c r="H821" i="1"/>
  <c r="H822" i="1" l="1"/>
  <c r="G821" i="3"/>
  <c r="G822" i="3" l="1"/>
  <c r="H823" i="1"/>
  <c r="H824" i="1" l="1"/>
  <c r="G823" i="3"/>
  <c r="G824" i="3" l="1"/>
  <c r="H825" i="1"/>
  <c r="H826" i="1" l="1"/>
  <c r="G825" i="3"/>
  <c r="G826" i="3" l="1"/>
  <c r="H827" i="1"/>
  <c r="H828" i="1" l="1"/>
  <c r="G827" i="3"/>
  <c r="G828" i="3" l="1"/>
  <c r="H829" i="1"/>
  <c r="H830" i="1" l="1"/>
  <c r="G829" i="3"/>
  <c r="H831" i="1" l="1"/>
  <c r="G830" i="3"/>
  <c r="G831" i="3" l="1"/>
  <c r="H832" i="1"/>
  <c r="H833" i="1" l="1"/>
  <c r="G832" i="3"/>
  <c r="G833" i="3" l="1"/>
  <c r="H834" i="1"/>
  <c r="H835" i="1" l="1"/>
  <c r="G834" i="3"/>
  <c r="G835" i="3" l="1"/>
  <c r="H836" i="1"/>
  <c r="H837" i="1" l="1"/>
  <c r="G836" i="3"/>
  <c r="G837" i="3" l="1"/>
  <c r="H838" i="1"/>
  <c r="H839" i="1" l="1"/>
  <c r="G838" i="3"/>
  <c r="G839" i="3" l="1"/>
  <c r="H840" i="1"/>
  <c r="H841" i="1" l="1"/>
  <c r="G840" i="3"/>
  <c r="G841" i="3" l="1"/>
  <c r="H842" i="1"/>
  <c r="H843" i="1" l="1"/>
  <c r="G842" i="3"/>
  <c r="G843" i="3"/>
  <c r="H844" i="1" l="1"/>
  <c r="H845" i="1" l="1"/>
  <c r="H846" i="1" l="1"/>
  <c r="H847" i="1" l="1"/>
  <c r="H848" i="1" l="1"/>
  <c r="H849" i="1" l="1"/>
  <c r="H850" i="1" l="1"/>
  <c r="H851" i="1" l="1"/>
  <c r="H852" i="1" l="1"/>
  <c r="H853" i="1" l="1"/>
  <c r="H854" i="1" l="1"/>
  <c r="H855" i="1" l="1"/>
  <c r="H856" i="1" l="1"/>
  <c r="H857" i="1" l="1"/>
  <c r="H858" i="1" l="1"/>
  <c r="H859" i="1" l="1"/>
  <c r="H860" i="1" l="1"/>
  <c r="H861" i="1" l="1"/>
  <c r="H862" i="1" l="1"/>
  <c r="H863" i="1" l="1"/>
  <c r="H864" i="1" l="1"/>
  <c r="H865" i="1" l="1"/>
  <c r="H866" i="1" l="1"/>
  <c r="H867" i="1" l="1"/>
  <c r="H868" i="1" l="1"/>
  <c r="H869" i="1" l="1"/>
  <c r="H870" i="1" l="1"/>
  <c r="H871" i="1" l="1"/>
  <c r="H872" i="1" l="1"/>
  <c r="H873" i="1" l="1"/>
  <c r="H874" i="1" l="1"/>
  <c r="H875" i="1" l="1"/>
  <c r="H876" i="1" l="1"/>
  <c r="H877" i="1" l="1"/>
  <c r="H878" i="1" l="1"/>
  <c r="H879" i="1" l="1"/>
  <c r="H880" i="1" l="1"/>
  <c r="H881" i="1" l="1"/>
  <c r="H882" i="1" l="1"/>
  <c r="H883" i="1" l="1"/>
  <c r="H884" i="1" l="1"/>
  <c r="H885" i="1" l="1"/>
  <c r="G887" i="3" l="1"/>
  <c r="H886" i="1"/>
  <c r="H887" i="1"/>
  <c r="H888" i="1" l="1"/>
  <c r="H889" i="1" l="1"/>
  <c r="G888" i="3"/>
  <c r="G889" i="3" l="1"/>
  <c r="H890" i="1"/>
  <c r="G890" i="3" l="1"/>
  <c r="H891" i="1"/>
  <c r="H892" i="1" l="1"/>
  <c r="G891" i="3"/>
  <c r="G892" i="3" l="1"/>
  <c r="H893" i="1"/>
  <c r="H894" i="1" l="1"/>
  <c r="G893" i="3"/>
  <c r="G894" i="3" l="1"/>
  <c r="H895" i="1"/>
  <c r="H896" i="1" l="1"/>
  <c r="G895" i="3"/>
  <c r="G896" i="3" l="1"/>
  <c r="H897" i="1"/>
  <c r="H898" i="1" l="1"/>
  <c r="G897" i="3"/>
  <c r="G898" i="3" l="1"/>
  <c r="H899" i="1"/>
  <c r="H900" i="1" l="1"/>
  <c r="G899" i="3"/>
  <c r="G900" i="3" l="1"/>
  <c r="H901" i="1"/>
  <c r="H903" i="1" l="1"/>
  <c r="H902" i="1"/>
  <c r="G901" i="3"/>
  <c r="G902" i="3"/>
  <c r="G903" i="3" l="1"/>
  <c r="H904" i="1"/>
  <c r="H905" i="1" l="1"/>
  <c r="G904" i="3"/>
  <c r="G905" i="3" l="1"/>
  <c r="H906" i="1"/>
  <c r="G906" i="3" l="1"/>
  <c r="H907" i="1"/>
  <c r="H908" i="1" l="1"/>
  <c r="G907" i="3"/>
  <c r="H909" i="1" l="1"/>
  <c r="G908" i="3"/>
  <c r="G909" i="3" l="1"/>
  <c r="H910" i="1"/>
  <c r="G910" i="3" l="1"/>
  <c r="H911" i="1"/>
  <c r="H912" i="1" l="1"/>
  <c r="G911" i="3"/>
  <c r="G912" i="3" l="1"/>
  <c r="H913" i="1"/>
  <c r="H914" i="1" l="1"/>
  <c r="G913" i="3"/>
  <c r="G914" i="3" l="1"/>
  <c r="H915" i="1"/>
  <c r="H916" i="1" l="1"/>
  <c r="G915" i="3"/>
  <c r="G916" i="3" l="1"/>
  <c r="H917" i="1"/>
  <c r="H918" i="1" l="1"/>
  <c r="G917" i="3"/>
  <c r="G918" i="3" l="1"/>
  <c r="H919" i="1"/>
  <c r="H920" i="1" l="1"/>
  <c r="G919" i="3"/>
  <c r="G920" i="3" l="1"/>
  <c r="H921" i="1"/>
  <c r="H922" i="1" l="1"/>
  <c r="G921" i="3"/>
  <c r="G922" i="3" l="1"/>
  <c r="H923" i="1"/>
  <c r="H924" i="1" l="1"/>
  <c r="G923" i="3"/>
  <c r="G924" i="3" l="1"/>
  <c r="H925" i="1"/>
  <c r="H926" i="1" l="1"/>
  <c r="G925" i="3"/>
  <c r="G926" i="3" l="1"/>
  <c r="H927" i="1"/>
  <c r="H928" i="1" l="1"/>
  <c r="G927" i="3"/>
  <c r="G928" i="3" l="1"/>
  <c r="H929" i="1"/>
  <c r="H930" i="1" l="1"/>
  <c r="G929" i="3"/>
  <c r="G930" i="3" l="1"/>
  <c r="H931" i="1"/>
  <c r="H932" i="1" l="1"/>
  <c r="G931" i="3"/>
  <c r="G932" i="3" l="1"/>
  <c r="H933" i="1"/>
  <c r="H934" i="1" l="1"/>
  <c r="G933" i="3"/>
  <c r="H935" i="1" l="1"/>
  <c r="G934" i="3"/>
  <c r="G935" i="3" l="1"/>
  <c r="H936" i="1"/>
  <c r="H937" i="1" l="1"/>
  <c r="H938" i="1"/>
  <c r="G936" i="3"/>
  <c r="G937" i="3"/>
  <c r="G938" i="3" l="1"/>
  <c r="H939" i="1"/>
  <c r="H940" i="1" l="1"/>
  <c r="G939" i="3"/>
  <c r="G940" i="3" l="1"/>
  <c r="H941" i="1"/>
  <c r="H942" i="1" l="1"/>
  <c r="G941" i="3"/>
  <c r="G942" i="3" l="1"/>
  <c r="H943" i="1"/>
  <c r="H944" i="1" l="1"/>
  <c r="G943" i="3"/>
  <c r="H945" i="1" l="1"/>
  <c r="G944" i="3"/>
  <c r="G945" i="3" l="1"/>
  <c r="H946" i="1"/>
  <c r="H947" i="1" l="1"/>
  <c r="G946" i="3"/>
  <c r="G947" i="3" l="1"/>
  <c r="H948" i="1"/>
  <c r="H949" i="1" l="1"/>
  <c r="G948" i="3"/>
  <c r="G949" i="3" l="1"/>
  <c r="H950" i="1"/>
  <c r="H951" i="1" l="1"/>
  <c r="G950" i="3"/>
  <c r="G951" i="3" l="1"/>
  <c r="H952" i="1"/>
  <c r="G952" i="3" l="1"/>
  <c r="G953" i="3" l="1"/>
  <c r="G954" i="3" l="1"/>
  <c r="G956" i="3" l="1"/>
  <c r="G955" i="3"/>
  <c r="G957" i="3" l="1"/>
  <c r="G958" i="3" l="1"/>
  <c r="G959" i="3" l="1"/>
  <c r="G960" i="3" l="1"/>
  <c r="G962" i="3" l="1"/>
  <c r="G961" i="3"/>
  <c r="G963" i="3" l="1"/>
  <c r="G964" i="3" l="1"/>
  <c r="G965" i="3" l="1"/>
  <c r="G968" i="3" l="1"/>
  <c r="G967" i="3"/>
  <c r="G966" i="3"/>
  <c r="G969" i="3" l="1"/>
  <c r="G970" i="3" l="1"/>
  <c r="G971" i="3" l="1"/>
  <c r="G972" i="3" l="1"/>
  <c r="G973" i="3" l="1"/>
  <c r="G974" i="3" l="1"/>
  <c r="G975" i="3" l="1"/>
  <c r="G976" i="3" l="1"/>
  <c r="G977" i="3" l="1"/>
  <c r="G978" i="3" l="1"/>
  <c r="G979" i="3" l="1"/>
  <c r="G1013" i="3" l="1"/>
  <c r="G1014" i="3" l="1"/>
  <c r="G1015" i="3" l="1"/>
  <c r="G1016" i="3" l="1"/>
  <c r="G1017" i="3" l="1"/>
  <c r="G1018" i="3" l="1"/>
  <c r="G1019" i="3" l="1"/>
  <c r="G1020" i="3" l="1"/>
  <c r="G1021" i="3" l="1"/>
  <c r="G1022" i="3" l="1"/>
  <c r="G1023" i="3" l="1"/>
  <c r="G1024" i="3" l="1"/>
  <c r="G1025" i="3" l="1"/>
  <c r="G1027" i="3" l="1"/>
  <c r="G1026" i="3"/>
  <c r="G1028" i="3" l="1"/>
  <c r="G1029" i="3" l="1"/>
  <c r="H1032" i="1" l="1"/>
  <c r="G1030" i="3"/>
  <c r="G1031" i="3" l="1"/>
  <c r="H1033" i="1" l="1"/>
  <c r="G1032" i="3"/>
  <c r="G1033" i="3" l="1"/>
  <c r="H1034" i="1"/>
  <c r="H1035" i="1" l="1"/>
  <c r="G1034" i="3"/>
  <c r="G1035" i="3" l="1"/>
  <c r="H1036" i="1"/>
  <c r="H1038" i="1" l="1"/>
  <c r="H1037" i="1"/>
  <c r="G1036" i="3"/>
  <c r="G1037" i="3"/>
  <c r="G1038" i="3" l="1"/>
  <c r="H1039" i="1"/>
  <c r="G1039" i="3" l="1"/>
  <c r="H1040" i="1"/>
  <c r="H1041" i="1" l="1"/>
  <c r="G1040" i="3"/>
  <c r="G1041" i="3"/>
  <c r="H1042" i="1"/>
  <c r="H1043" i="1" l="1"/>
  <c r="G1042" i="3"/>
  <c r="H1044" i="1" l="1"/>
  <c r="G1043" i="3"/>
  <c r="G1044" i="3" l="1"/>
  <c r="H1045" i="1"/>
  <c r="H1046" i="1" l="1"/>
  <c r="G1045" i="3"/>
  <c r="G1046" i="3" l="1"/>
  <c r="H1047" i="1"/>
  <c r="H1048" i="1" l="1"/>
  <c r="G1047" i="3"/>
  <c r="G1048" i="3" l="1"/>
  <c r="H1049" i="1"/>
  <c r="H1050" i="1" l="1"/>
  <c r="G1049" i="3"/>
  <c r="H1051" i="1" l="1"/>
  <c r="G1050" i="3"/>
  <c r="G1051" i="3" l="1"/>
  <c r="H1052" i="1"/>
  <c r="H1055" i="1" l="1"/>
  <c r="H1054" i="1"/>
  <c r="H1053" i="1"/>
  <c r="G1052" i="3"/>
  <c r="G1053" i="3"/>
  <c r="G1054" i="3"/>
  <c r="G1055" i="3" l="1"/>
  <c r="H1056" i="1"/>
  <c r="H1057" i="1" l="1"/>
  <c r="G1056" i="3"/>
  <c r="G1057" i="3" l="1"/>
  <c r="H1058" i="1"/>
  <c r="H1059" i="1" l="1"/>
  <c r="H1060" i="1"/>
  <c r="G1058" i="3"/>
  <c r="G1059" i="3"/>
  <c r="G1060" i="3" l="1"/>
  <c r="H1061" i="1"/>
  <c r="H1062" i="1" l="1"/>
  <c r="G1061" i="3"/>
  <c r="G1062" i="3" l="1"/>
  <c r="H1063" i="1"/>
  <c r="H1064" i="1" l="1"/>
  <c r="G1063" i="3"/>
  <c r="G1064" i="3" l="1"/>
  <c r="H1065" i="1"/>
  <c r="H1066" i="1" l="1"/>
  <c r="G1065" i="3"/>
  <c r="G1066" i="3" l="1"/>
  <c r="H1067" i="1"/>
  <c r="G1067" i="3" l="1"/>
  <c r="H1068" i="1"/>
  <c r="H1069" i="1" l="1"/>
  <c r="G1068" i="3"/>
  <c r="G1069" i="3" l="1"/>
  <c r="H1070" i="1"/>
  <c r="H1071" i="1" l="1"/>
  <c r="G1070" i="3"/>
  <c r="G1071" i="3" l="1"/>
  <c r="G1072" i="3" l="1"/>
  <c r="G1073" i="3" l="1"/>
  <c r="G1074" i="3" l="1"/>
  <c r="G1075" i="3" l="1"/>
  <c r="G1076" i="3" l="1"/>
  <c r="G1077" i="3" l="1"/>
  <c r="G1078" i="3" l="1"/>
  <c r="G1079" i="3" l="1"/>
  <c r="G1080" i="3"/>
  <c r="G1081" i="3"/>
  <c r="G1082" i="3" l="1"/>
  <c r="G1083" i="3"/>
  <c r="G1084" i="3" l="1"/>
  <c r="G1085" i="3" l="1"/>
  <c r="H1088" i="1" l="1"/>
  <c r="H1089" i="1"/>
  <c r="G1086" i="3"/>
  <c r="G1087" i="3"/>
  <c r="G1088" i="3"/>
  <c r="G1089" i="3" l="1"/>
  <c r="H1090" i="1"/>
  <c r="G1090" i="3" l="1"/>
  <c r="H1091" i="1"/>
  <c r="H1092" i="1" l="1"/>
  <c r="G1091" i="3"/>
  <c r="G1092" i="3" l="1"/>
  <c r="H1093" i="1"/>
  <c r="H1094" i="1" l="1"/>
  <c r="G1093" i="3"/>
  <c r="G1094" i="3" l="1"/>
  <c r="H1095" i="1"/>
  <c r="H1096" i="1" l="1"/>
  <c r="H1097" i="1"/>
  <c r="G1095" i="3"/>
  <c r="G1096" i="3"/>
  <c r="G1097" i="3" l="1"/>
  <c r="H1098" i="1"/>
  <c r="H1099" i="1" l="1"/>
  <c r="G1098" i="3"/>
  <c r="G1100" i="3" l="1"/>
  <c r="G1099" i="3"/>
  <c r="H1100" i="1"/>
  <c r="H1101" i="1"/>
  <c r="H1102" i="1" l="1"/>
  <c r="G1101" i="3"/>
  <c r="G1102" i="3" l="1"/>
  <c r="H1103" i="1"/>
  <c r="H1104" i="1" l="1"/>
  <c r="G1103" i="3"/>
  <c r="G1104" i="3" l="1"/>
  <c r="H1105" i="1"/>
  <c r="H1106" i="1" l="1"/>
  <c r="G1105" i="3"/>
  <c r="G1106" i="3" l="1"/>
  <c r="H1107" i="1"/>
  <c r="H1108" i="1" l="1"/>
  <c r="G1107" i="3"/>
  <c r="G1108" i="3" l="1"/>
  <c r="H1109" i="1"/>
  <c r="H1110" i="1" l="1"/>
  <c r="G1109" i="3"/>
  <c r="H1111" i="1" l="1"/>
  <c r="G1110" i="3"/>
  <c r="H1112" i="1" l="1"/>
  <c r="G1111" i="3"/>
  <c r="G1112" i="3" l="1"/>
  <c r="H1113" i="1"/>
  <c r="H1114" i="1" l="1"/>
  <c r="G1113" i="3"/>
  <c r="H1115" i="1" l="1"/>
  <c r="G1114" i="3"/>
  <c r="G1115" i="3" l="1"/>
  <c r="H1116" i="1"/>
  <c r="H1117" i="1"/>
  <c r="G1116" i="3" l="1"/>
  <c r="G1117" i="3" l="1"/>
  <c r="H1118" i="1"/>
  <c r="H1119" i="1" l="1"/>
  <c r="G1118" i="3"/>
  <c r="H1120" i="1" l="1"/>
  <c r="H1121" i="1"/>
  <c r="G1119" i="3"/>
  <c r="G1120" i="3" l="1"/>
  <c r="H1122" i="1" l="1"/>
  <c r="G1121" i="3"/>
  <c r="H1123" i="1" l="1"/>
  <c r="G1122" i="3"/>
  <c r="G1123" i="3" l="1"/>
  <c r="H1124" i="1"/>
  <c r="H1125" i="1" l="1"/>
  <c r="H1126" i="1"/>
  <c r="G1124" i="3"/>
  <c r="G1125" i="3" l="1"/>
  <c r="G1126" i="3" l="1"/>
  <c r="H1127" i="1"/>
  <c r="H1128" i="1" l="1"/>
  <c r="H1129" i="1"/>
  <c r="G1127" i="3"/>
  <c r="G1128" i="3"/>
  <c r="H1130" i="1" l="1"/>
  <c r="H1131" i="1"/>
  <c r="G1129" i="3"/>
  <c r="G1130" i="3"/>
  <c r="G1131" i="3" l="1"/>
  <c r="H1132" i="1"/>
  <c r="G1132" i="3" l="1"/>
  <c r="H1133" i="1"/>
  <c r="G1133" i="3" l="1"/>
  <c r="H1134" i="1"/>
  <c r="H1135" i="1" l="1"/>
  <c r="G1134" i="3"/>
  <c r="G1135" i="3" l="1"/>
  <c r="H1136" i="1"/>
  <c r="H1137" i="1" l="1"/>
  <c r="G1136" i="3"/>
  <c r="G1137" i="3" l="1"/>
  <c r="H1138" i="1"/>
  <c r="H1139" i="1" l="1"/>
  <c r="G1138" i="3"/>
  <c r="G1139" i="3" l="1"/>
  <c r="H1140" i="1"/>
  <c r="H1141" i="1" l="1"/>
  <c r="G1140" i="3"/>
  <c r="G1141" i="3" l="1"/>
  <c r="H1142" i="1"/>
  <c r="H1143" i="1" l="1"/>
  <c r="G1142" i="3"/>
  <c r="G1143" i="3" l="1"/>
  <c r="H1144" i="1"/>
  <c r="H1145" i="1" l="1"/>
  <c r="G1144" i="3"/>
  <c r="G1145" i="3" l="1"/>
  <c r="H1146" i="1"/>
  <c r="G1146" i="3" l="1"/>
  <c r="H1147" i="1"/>
  <c r="G1147" i="3" l="1"/>
  <c r="H1148" i="1"/>
  <c r="G1148" i="3" l="1"/>
  <c r="H1149" i="1"/>
  <c r="G1149" i="3" l="1"/>
  <c r="H1150" i="1"/>
  <c r="H1151" i="1"/>
  <c r="G1150" i="3"/>
  <c r="G1151" i="3" l="1"/>
  <c r="H1152" i="1"/>
  <c r="H1153" i="1" l="1"/>
  <c r="G1152" i="3"/>
  <c r="G1153" i="3" l="1"/>
  <c r="H1154" i="1"/>
  <c r="H1155" i="1"/>
  <c r="H1156" i="1"/>
  <c r="H1157" i="1"/>
  <c r="H1158" i="1"/>
  <c r="H1159" i="1"/>
  <c r="H1160" i="1"/>
  <c r="H1161" i="1"/>
  <c r="H1162" i="1"/>
  <c r="H1163" i="1"/>
  <c r="G1154" i="3" l="1"/>
  <c r="G1155" i="3" l="1"/>
  <c r="G1156" i="3"/>
  <c r="G1157" i="3" l="1"/>
  <c r="G1158" i="3" l="1"/>
  <c r="G1159" i="3" l="1"/>
  <c r="G1160" i="3" l="1"/>
  <c r="G1161" i="3" l="1"/>
  <c r="G1162" i="3" l="1"/>
  <c r="G1163" i="3" l="1"/>
  <c r="H1164" i="1"/>
  <c r="G1164" i="3" l="1"/>
  <c r="H1165" i="1"/>
  <c r="H1166" i="1" l="1"/>
  <c r="G1165" i="3"/>
  <c r="G1166" i="3" l="1"/>
  <c r="H1167" i="1"/>
  <c r="H1168" i="1" l="1"/>
  <c r="G1167" i="3"/>
  <c r="G1168" i="3" l="1"/>
  <c r="H1169" i="1"/>
  <c r="G1169" i="3" l="1"/>
  <c r="H1170" i="1"/>
  <c r="H1171" i="1" l="1"/>
  <c r="G1170" i="3"/>
  <c r="G1171" i="3" l="1"/>
  <c r="H1172" i="1"/>
  <c r="H1173" i="1" l="1"/>
  <c r="G1172" i="3"/>
  <c r="G1173" i="3" l="1"/>
  <c r="H1174" i="1"/>
  <c r="G1174" i="3" l="1"/>
  <c r="H1175" i="1"/>
  <c r="G1175" i="3" l="1"/>
  <c r="H1176" i="1"/>
  <c r="H1177" i="1" l="1"/>
  <c r="G1176" i="3"/>
  <c r="G1177" i="3" l="1"/>
  <c r="H1178" i="1"/>
  <c r="H1179" i="1" l="1"/>
  <c r="G1178" i="3"/>
  <c r="H1180" i="1" l="1"/>
  <c r="G1179" i="3"/>
  <c r="H1181" i="1" l="1"/>
  <c r="H1182" i="1" l="1"/>
  <c r="H1183" i="1" l="1"/>
  <c r="H1184" i="1" l="1"/>
  <c r="H1185" i="1" l="1"/>
  <c r="H1186" i="1" l="1"/>
  <c r="H1187" i="1" l="1"/>
  <c r="H1188" i="1" l="1"/>
  <c r="H1189" i="1" l="1"/>
  <c r="H1190" i="1" l="1"/>
  <c r="H1191" i="1" l="1"/>
  <c r="H1192" i="1" l="1"/>
  <c r="H1193" i="1" l="1"/>
  <c r="H1194" i="1" l="1"/>
  <c r="H1195" i="1" l="1"/>
  <c r="H1196" i="1" l="1"/>
  <c r="H1197" i="1" l="1"/>
  <c r="H1198" i="1" l="1"/>
  <c r="H1199" i="1" l="1"/>
  <c r="H1200" i="1" l="1"/>
  <c r="H1201" i="1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/>
  <c r="G1299" i="3" l="1"/>
  <c r="G1300" i="3" l="1"/>
  <c r="G1301" i="3" l="1"/>
  <c r="G1302" i="3"/>
  <c r="G1303" i="3"/>
  <c r="G1304" i="3" l="1"/>
  <c r="G1305" i="3" l="1"/>
  <c r="G1306" i="3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 l="1"/>
  <c r="G1339" i="3" l="1"/>
  <c r="G1340" i="3" l="1"/>
  <c r="G1341" i="3" l="1"/>
  <c r="G1342" i="3" l="1"/>
  <c r="G1343" i="3" l="1"/>
  <c r="G1344" i="3" l="1"/>
  <c r="G1345" i="3" l="1"/>
  <c r="G1346" i="3" l="1"/>
  <c r="G1347" i="3" l="1"/>
  <c r="G1348" i="3" l="1"/>
  <c r="G1349" i="3" l="1"/>
  <c r="G1350" i="3" l="1"/>
  <c r="G1351" i="3" l="1"/>
  <c r="G1352" i="3" l="1"/>
  <c r="G1353" i="3" l="1"/>
  <c r="G1354" i="3" l="1"/>
  <c r="G1355" i="3" l="1"/>
  <c r="G1356" i="3" l="1"/>
  <c r="G1357" i="3" l="1"/>
  <c r="G1358" i="3" l="1"/>
  <c r="G1359" i="3" l="1"/>
  <c r="G1360" i="3" l="1"/>
  <c r="G1361" i="3" l="1"/>
  <c r="G1362" i="3"/>
  <c r="G1363" i="3" l="1"/>
  <c r="G1364" i="3" l="1"/>
  <c r="G1365" i="3" l="1"/>
  <c r="G1366" i="3" l="1"/>
  <c r="G1367" i="3" l="1"/>
  <c r="G1368" i="3" l="1"/>
  <c r="G1369" i="3" l="1"/>
  <c r="G1370" i="3" l="1"/>
  <c r="G1371" i="3" l="1"/>
  <c r="G1372" i="3" l="1"/>
  <c r="G1373" i="3" l="1"/>
  <c r="G1374" i="3" l="1"/>
  <c r="G1375" i="3" l="1"/>
  <c r="G1376" i="3" l="1"/>
  <c r="G1377" i="3" l="1"/>
  <c r="G1378" i="3" l="1"/>
  <c r="G1379" i="3" l="1"/>
  <c r="G1380" i="3" l="1"/>
  <c r="G1381" i="3" l="1"/>
  <c r="G1382" i="3" l="1"/>
  <c r="G1383" i="3" l="1"/>
  <c r="G1385" i="3" l="1"/>
  <c r="G1384" i="3"/>
  <c r="G1386" i="3"/>
  <c r="F1678" i="1" l="1"/>
  <c r="F1681" i="1" s="1"/>
</calcChain>
</file>

<file path=xl/sharedStrings.xml><?xml version="1.0" encoding="utf-8"?>
<sst xmlns="http://schemas.openxmlformats.org/spreadsheetml/2006/main" count="10959" uniqueCount="41">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</sst>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1"/>
  <sheetViews>
    <sheetView tabSelected="1" workbookViewId="0">
      <selection activeCell="I9" sqref="I9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45741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8624900000</v>
      </c>
      <c r="I9" s="20">
        <v>3.4</v>
      </c>
      <c r="K9" s="22"/>
    </row>
    <row r="10" spans="1:11" ht="45" x14ac:dyDescent="0.25">
      <c r="A10" s="16">
        <v>45737</v>
      </c>
      <c r="B10" s="24" t="s">
        <v>23</v>
      </c>
      <c r="C10" s="25" t="s">
        <v>0</v>
      </c>
      <c r="D10" s="26" t="s">
        <v>40</v>
      </c>
      <c r="E10" s="27">
        <v>45679</v>
      </c>
      <c r="F10" s="27">
        <v>47505</v>
      </c>
      <c r="G10" s="28">
        <v>3.9</v>
      </c>
      <c r="H10" s="29">
        <v>8624900000</v>
      </c>
      <c r="I10" s="20">
        <v>3.4</v>
      </c>
      <c r="K10" s="22"/>
    </row>
    <row r="11" spans="1:11" ht="45" x14ac:dyDescent="0.25">
      <c r="A11" s="16">
        <v>45736</v>
      </c>
      <c r="B11" s="24" t="s">
        <v>23</v>
      </c>
      <c r="C11" s="25" t="s">
        <v>0</v>
      </c>
      <c r="D11" s="26" t="s">
        <v>40</v>
      </c>
      <c r="E11" s="27">
        <v>45679</v>
      </c>
      <c r="F11" s="27">
        <v>47505</v>
      </c>
      <c r="G11" s="28">
        <v>3.9</v>
      </c>
      <c r="H11" s="29">
        <v>8624900000</v>
      </c>
      <c r="I11" s="20">
        <v>3.4</v>
      </c>
      <c r="K11" s="22"/>
    </row>
    <row r="12" spans="1:11" ht="45" x14ac:dyDescent="0.25">
      <c r="A12" s="16">
        <v>45735</v>
      </c>
      <c r="B12" s="24" t="s">
        <v>23</v>
      </c>
      <c r="C12" s="25" t="s">
        <v>0</v>
      </c>
      <c r="D12" s="26" t="s">
        <v>40</v>
      </c>
      <c r="E12" s="27">
        <v>45679</v>
      </c>
      <c r="F12" s="27">
        <v>47505</v>
      </c>
      <c r="G12" s="28">
        <v>3.9</v>
      </c>
      <c r="H12" s="29">
        <v>8624900000</v>
      </c>
      <c r="I12" s="20">
        <v>3.4</v>
      </c>
      <c r="K12" s="22"/>
    </row>
    <row r="13" spans="1:11" ht="45" x14ac:dyDescent="0.25">
      <c r="A13" s="16">
        <v>45734</v>
      </c>
      <c r="B13" s="24" t="s">
        <v>23</v>
      </c>
      <c r="C13" s="25" t="s">
        <v>0</v>
      </c>
      <c r="D13" s="26" t="s">
        <v>40</v>
      </c>
      <c r="E13" s="27">
        <v>45679</v>
      </c>
      <c r="F13" s="27">
        <v>47505</v>
      </c>
      <c r="G13" s="28">
        <v>3.9</v>
      </c>
      <c r="H13" s="29">
        <v>8624900000</v>
      </c>
      <c r="I13" s="20">
        <v>3.4</v>
      </c>
      <c r="K13" s="22"/>
    </row>
    <row r="14" spans="1:11" ht="45" x14ac:dyDescent="0.25">
      <c r="A14" s="16">
        <v>45733</v>
      </c>
      <c r="B14" s="24" t="s">
        <v>23</v>
      </c>
      <c r="C14" s="25" t="s">
        <v>0</v>
      </c>
      <c r="D14" s="26" t="s">
        <v>40</v>
      </c>
      <c r="E14" s="27">
        <v>45679</v>
      </c>
      <c r="F14" s="27">
        <v>47505</v>
      </c>
      <c r="G14" s="28">
        <v>3.9</v>
      </c>
      <c r="H14" s="29">
        <v>8624900000</v>
      </c>
      <c r="I14" s="20">
        <v>3.41</v>
      </c>
      <c r="K14" s="22"/>
    </row>
    <row r="15" spans="1:11" ht="45" x14ac:dyDescent="0.25">
      <c r="A15" s="16">
        <v>45729</v>
      </c>
      <c r="B15" s="24" t="s">
        <v>23</v>
      </c>
      <c r="C15" s="25" t="s">
        <v>0</v>
      </c>
      <c r="D15" s="26" t="s">
        <v>40</v>
      </c>
      <c r="E15" s="27">
        <v>45679</v>
      </c>
      <c r="F15" s="27">
        <v>47505</v>
      </c>
      <c r="G15" s="28">
        <v>3.9</v>
      </c>
      <c r="H15" s="29">
        <v>8624900000</v>
      </c>
      <c r="I15" s="20">
        <v>3.41</v>
      </c>
      <c r="K15" s="22"/>
    </row>
    <row r="16" spans="1:11" ht="45" x14ac:dyDescent="0.25">
      <c r="A16" s="16">
        <v>45728</v>
      </c>
      <c r="B16" s="24" t="s">
        <v>23</v>
      </c>
      <c r="C16" s="25" t="s">
        <v>0</v>
      </c>
      <c r="D16" s="26" t="s">
        <v>40</v>
      </c>
      <c r="E16" s="27">
        <v>45679</v>
      </c>
      <c r="F16" s="27">
        <v>47505</v>
      </c>
      <c r="G16" s="28">
        <v>3.9</v>
      </c>
      <c r="H16" s="29">
        <v>8624900000</v>
      </c>
      <c r="I16" s="20">
        <v>3.41</v>
      </c>
      <c r="K16" s="22"/>
    </row>
    <row r="17" spans="1:11" ht="45" x14ac:dyDescent="0.25">
      <c r="A17" s="16">
        <v>45727</v>
      </c>
      <c r="B17" s="24" t="s">
        <v>23</v>
      </c>
      <c r="C17" s="25" t="s">
        <v>0</v>
      </c>
      <c r="D17" s="26" t="s">
        <v>40</v>
      </c>
      <c r="E17" s="27">
        <v>45679</v>
      </c>
      <c r="F17" s="27">
        <v>47505</v>
      </c>
      <c r="G17" s="28">
        <v>3.9</v>
      </c>
      <c r="H17" s="29">
        <v>8624900000</v>
      </c>
      <c r="I17" s="20">
        <v>3.41</v>
      </c>
      <c r="K17" s="22"/>
    </row>
    <row r="18" spans="1:11" ht="45" x14ac:dyDescent="0.25">
      <c r="A18" s="16">
        <v>45726</v>
      </c>
      <c r="B18" s="24" t="s">
        <v>23</v>
      </c>
      <c r="C18" s="25" t="s">
        <v>0</v>
      </c>
      <c r="D18" s="26" t="s">
        <v>40</v>
      </c>
      <c r="E18" s="27">
        <v>45679</v>
      </c>
      <c r="F18" s="27">
        <v>47505</v>
      </c>
      <c r="G18" s="28">
        <v>3.9</v>
      </c>
      <c r="H18" s="29">
        <v>8624900000</v>
      </c>
      <c r="I18" s="20">
        <v>3.41</v>
      </c>
      <c r="K18" s="22"/>
    </row>
    <row r="19" spans="1:11" ht="45" x14ac:dyDescent="0.25">
      <c r="A19" s="16">
        <v>45723</v>
      </c>
      <c r="B19" s="24" t="s">
        <v>23</v>
      </c>
      <c r="C19" s="25" t="s">
        <v>0</v>
      </c>
      <c r="D19" s="26" t="s">
        <v>40</v>
      </c>
      <c r="E19" s="27">
        <v>45679</v>
      </c>
      <c r="F19" s="27">
        <v>47505</v>
      </c>
      <c r="G19" s="28">
        <v>3.9</v>
      </c>
      <c r="H19" s="29">
        <v>8624900000</v>
      </c>
      <c r="I19" s="20">
        <v>3.43</v>
      </c>
      <c r="K19" s="22"/>
    </row>
    <row r="20" spans="1:11" ht="45" x14ac:dyDescent="0.25">
      <c r="A20" s="16">
        <v>45722</v>
      </c>
      <c r="B20" s="24" t="s">
        <v>23</v>
      </c>
      <c r="C20" s="25" t="s">
        <v>0</v>
      </c>
      <c r="D20" s="26" t="s">
        <v>40</v>
      </c>
      <c r="E20" s="27">
        <v>45679</v>
      </c>
      <c r="F20" s="27">
        <v>47505</v>
      </c>
      <c r="G20" s="28">
        <v>3.9</v>
      </c>
      <c r="H20" s="29">
        <v>8624900000</v>
      </c>
      <c r="I20" s="20">
        <v>3.43</v>
      </c>
      <c r="K20" s="22"/>
    </row>
    <row r="21" spans="1:11" ht="45" x14ac:dyDescent="0.25">
      <c r="A21" s="16">
        <v>45721</v>
      </c>
      <c r="B21" s="24" t="s">
        <v>23</v>
      </c>
      <c r="C21" s="25" t="s">
        <v>0</v>
      </c>
      <c r="D21" s="26" t="s">
        <v>40</v>
      </c>
      <c r="E21" s="27">
        <v>45679</v>
      </c>
      <c r="F21" s="27">
        <v>47505</v>
      </c>
      <c r="G21" s="28">
        <v>3.9</v>
      </c>
      <c r="H21" s="29">
        <v>8624900000</v>
      </c>
      <c r="I21" s="20">
        <v>3.43</v>
      </c>
      <c r="K21" s="22"/>
    </row>
    <row r="22" spans="1:11" ht="45" x14ac:dyDescent="0.25">
      <c r="A22" s="16">
        <v>45720</v>
      </c>
      <c r="B22" s="24" t="s">
        <v>23</v>
      </c>
      <c r="C22" s="25" t="s">
        <v>0</v>
      </c>
      <c r="D22" s="26" t="s">
        <v>40</v>
      </c>
      <c r="E22" s="27">
        <v>45679</v>
      </c>
      <c r="F22" s="27">
        <v>47505</v>
      </c>
      <c r="G22" s="28">
        <v>3.9</v>
      </c>
      <c r="H22" s="29">
        <v>8624900000</v>
      </c>
      <c r="I22" s="20">
        <v>3.43</v>
      </c>
      <c r="K22" s="22"/>
    </row>
    <row r="23" spans="1:11" ht="45" x14ac:dyDescent="0.25">
      <c r="A23" s="16">
        <v>45719</v>
      </c>
      <c r="B23" s="24" t="s">
        <v>23</v>
      </c>
      <c r="C23" s="25" t="s">
        <v>0</v>
      </c>
      <c r="D23" s="26" t="s">
        <v>40</v>
      </c>
      <c r="E23" s="27">
        <v>45679</v>
      </c>
      <c r="F23" s="27">
        <v>47505</v>
      </c>
      <c r="G23" s="28">
        <v>3.9</v>
      </c>
      <c r="H23" s="29">
        <v>8624900000</v>
      </c>
      <c r="I23" s="20">
        <v>3.43</v>
      </c>
      <c r="K23" s="22"/>
    </row>
    <row r="24" spans="1:11" ht="45" x14ac:dyDescent="0.25">
      <c r="A24" s="16">
        <v>45716</v>
      </c>
      <c r="B24" s="24" t="s">
        <v>23</v>
      </c>
      <c r="C24" s="25" t="s">
        <v>0</v>
      </c>
      <c r="D24" s="26" t="s">
        <v>40</v>
      </c>
      <c r="E24" s="27">
        <v>45679</v>
      </c>
      <c r="F24" s="27">
        <v>47505</v>
      </c>
      <c r="G24" s="28">
        <v>3.9</v>
      </c>
      <c r="H24" s="29">
        <v>8624900000</v>
      </c>
      <c r="I24" s="20">
        <v>3.43</v>
      </c>
      <c r="K24" s="22"/>
    </row>
    <row r="25" spans="1:11" ht="45" x14ac:dyDescent="0.25">
      <c r="A25" s="16">
        <v>45715</v>
      </c>
      <c r="B25" s="24" t="s">
        <v>23</v>
      </c>
      <c r="C25" s="25" t="s">
        <v>0</v>
      </c>
      <c r="D25" s="26" t="s">
        <v>40</v>
      </c>
      <c r="E25" s="27">
        <v>45679</v>
      </c>
      <c r="F25" s="27">
        <v>47505</v>
      </c>
      <c r="G25" s="28">
        <v>3.9</v>
      </c>
      <c r="H25" s="29">
        <v>8624900000</v>
      </c>
      <c r="I25" s="20">
        <v>3.43</v>
      </c>
      <c r="K25" s="22"/>
    </row>
    <row r="26" spans="1:11" ht="45" x14ac:dyDescent="0.25">
      <c r="A26" s="16">
        <v>45714</v>
      </c>
      <c r="B26" s="24" t="s">
        <v>23</v>
      </c>
      <c r="C26" s="25" t="s">
        <v>0</v>
      </c>
      <c r="D26" s="26" t="s">
        <v>40</v>
      </c>
      <c r="E26" s="27">
        <v>45679</v>
      </c>
      <c r="F26" s="27">
        <v>47505</v>
      </c>
      <c r="G26" s="28">
        <v>3.9</v>
      </c>
      <c r="H26" s="29">
        <v>8624900000</v>
      </c>
      <c r="I26" s="20">
        <v>3.43</v>
      </c>
      <c r="K26" s="22"/>
    </row>
    <row r="27" spans="1:11" ht="45" x14ac:dyDescent="0.25">
      <c r="A27" s="16">
        <v>45713</v>
      </c>
      <c r="B27" s="24" t="s">
        <v>23</v>
      </c>
      <c r="C27" s="25" t="s">
        <v>0</v>
      </c>
      <c r="D27" s="26" t="s">
        <v>40</v>
      </c>
      <c r="E27" s="27">
        <v>45679</v>
      </c>
      <c r="F27" s="27">
        <v>47505</v>
      </c>
      <c r="G27" s="28">
        <v>3.9</v>
      </c>
      <c r="H27" s="29">
        <v>8624900000</v>
      </c>
      <c r="I27" s="20">
        <v>3.43</v>
      </c>
      <c r="K27" s="22"/>
    </row>
    <row r="28" spans="1:11" ht="45" x14ac:dyDescent="0.25">
      <c r="A28" s="16">
        <v>45712</v>
      </c>
      <c r="B28" s="24" t="s">
        <v>23</v>
      </c>
      <c r="C28" s="25" t="s">
        <v>0</v>
      </c>
      <c r="D28" s="26" t="s">
        <v>40</v>
      </c>
      <c r="E28" s="27">
        <v>45679</v>
      </c>
      <c r="F28" s="27">
        <v>47505</v>
      </c>
      <c r="G28" s="28">
        <v>3.9</v>
      </c>
      <c r="H28" s="29">
        <v>8624900000</v>
      </c>
      <c r="I28" s="20">
        <v>3.45</v>
      </c>
      <c r="K28" s="22"/>
    </row>
    <row r="29" spans="1:11" ht="45" x14ac:dyDescent="0.25">
      <c r="A29" s="16">
        <v>45709</v>
      </c>
      <c r="B29" s="24" t="s">
        <v>23</v>
      </c>
      <c r="C29" s="25" t="s">
        <v>0</v>
      </c>
      <c r="D29" s="26" t="s">
        <v>40</v>
      </c>
      <c r="E29" s="27">
        <v>45679</v>
      </c>
      <c r="F29" s="27">
        <v>47505</v>
      </c>
      <c r="G29" s="28">
        <v>3.9</v>
      </c>
      <c r="H29" s="29">
        <v>8624900000</v>
      </c>
      <c r="I29" s="20">
        <v>3.53</v>
      </c>
      <c r="K29" s="22"/>
    </row>
    <row r="30" spans="1:11" ht="45" x14ac:dyDescent="0.25">
      <c r="A30" s="16">
        <v>45708</v>
      </c>
      <c r="B30" s="24" t="s">
        <v>23</v>
      </c>
      <c r="C30" s="25" t="s">
        <v>0</v>
      </c>
      <c r="D30" s="26" t="s">
        <v>40</v>
      </c>
      <c r="E30" s="27">
        <v>45679</v>
      </c>
      <c r="F30" s="27">
        <v>47505</v>
      </c>
      <c r="G30" s="28">
        <v>3.9</v>
      </c>
      <c r="H30" s="29">
        <v>8624900000</v>
      </c>
      <c r="I30" s="20">
        <v>3.53</v>
      </c>
      <c r="K30" s="22"/>
    </row>
    <row r="31" spans="1:11" ht="45" x14ac:dyDescent="0.25">
      <c r="A31" s="16">
        <v>45707</v>
      </c>
      <c r="B31" s="24" t="s">
        <v>23</v>
      </c>
      <c r="C31" s="25" t="s">
        <v>0</v>
      </c>
      <c r="D31" s="26" t="s">
        <v>40</v>
      </c>
      <c r="E31" s="27">
        <v>45679</v>
      </c>
      <c r="F31" s="27">
        <v>47505</v>
      </c>
      <c r="G31" s="28">
        <v>3.9</v>
      </c>
      <c r="H31" s="29">
        <f>4600000000+4024900000</f>
        <v>8624900000</v>
      </c>
      <c r="I31" s="20">
        <v>3.53</v>
      </c>
      <c r="K31" s="22"/>
    </row>
    <row r="32" spans="1:11" ht="45" x14ac:dyDescent="0.25">
      <c r="A32" s="16">
        <v>45706</v>
      </c>
      <c r="B32" s="24" t="s">
        <v>23</v>
      </c>
      <c r="C32" s="25" t="s">
        <v>0</v>
      </c>
      <c r="D32" s="26" t="s">
        <v>40</v>
      </c>
      <c r="E32" s="27">
        <v>45679</v>
      </c>
      <c r="F32" s="27">
        <v>47505</v>
      </c>
      <c r="G32" s="28">
        <v>3.9</v>
      </c>
      <c r="H32" s="29">
        <v>4600000000</v>
      </c>
      <c r="I32" s="20">
        <v>3.55</v>
      </c>
      <c r="K32" s="22"/>
    </row>
    <row r="33" spans="1:11" ht="45" x14ac:dyDescent="0.25">
      <c r="A33" s="16">
        <v>45705</v>
      </c>
      <c r="B33" s="24" t="s">
        <v>23</v>
      </c>
      <c r="C33" s="25" t="s">
        <v>0</v>
      </c>
      <c r="D33" s="26" t="s">
        <v>40</v>
      </c>
      <c r="E33" s="27">
        <v>45679</v>
      </c>
      <c r="F33" s="27">
        <v>47505</v>
      </c>
      <c r="G33" s="28">
        <v>3.9</v>
      </c>
      <c r="H33" s="29">
        <v>4600000000</v>
      </c>
      <c r="I33" s="20">
        <v>3.56</v>
      </c>
      <c r="K33" s="22"/>
    </row>
    <row r="34" spans="1:11" ht="45" x14ac:dyDescent="0.25">
      <c r="A34" s="16">
        <v>45702</v>
      </c>
      <c r="B34" s="24" t="s">
        <v>23</v>
      </c>
      <c r="C34" s="25" t="s">
        <v>0</v>
      </c>
      <c r="D34" s="26" t="s">
        <v>40</v>
      </c>
      <c r="E34" s="27">
        <v>45679</v>
      </c>
      <c r="F34" s="27">
        <v>47505</v>
      </c>
      <c r="G34" s="28">
        <v>3.9</v>
      </c>
      <c r="H34" s="29">
        <v>4600000000</v>
      </c>
      <c r="I34" s="20">
        <v>3.6</v>
      </c>
      <c r="K34" s="22"/>
    </row>
    <row r="35" spans="1:11" ht="45" x14ac:dyDescent="0.25">
      <c r="A35" s="16">
        <v>45701</v>
      </c>
      <c r="B35" s="24" t="s">
        <v>23</v>
      </c>
      <c r="C35" s="25" t="s">
        <v>0</v>
      </c>
      <c r="D35" s="26" t="s">
        <v>40</v>
      </c>
      <c r="E35" s="27">
        <v>45679</v>
      </c>
      <c r="F35" s="27">
        <v>47505</v>
      </c>
      <c r="G35" s="28">
        <v>3.9</v>
      </c>
      <c r="H35" s="29">
        <v>4600000000</v>
      </c>
      <c r="I35" s="20">
        <v>3.6</v>
      </c>
      <c r="K35" s="22"/>
    </row>
    <row r="36" spans="1:11" ht="45" x14ac:dyDescent="0.25">
      <c r="A36" s="16">
        <v>45700</v>
      </c>
      <c r="B36" s="24" t="s">
        <v>23</v>
      </c>
      <c r="C36" s="25" t="s">
        <v>0</v>
      </c>
      <c r="D36" s="26" t="s">
        <v>40</v>
      </c>
      <c r="E36" s="27">
        <v>45679</v>
      </c>
      <c r="F36" s="27">
        <v>47505</v>
      </c>
      <c r="G36" s="28">
        <v>3.9</v>
      </c>
      <c r="H36" s="29">
        <v>4600000000</v>
      </c>
      <c r="I36" s="20">
        <v>3.6</v>
      </c>
      <c r="K36" s="22"/>
    </row>
    <row r="37" spans="1:11" ht="45" x14ac:dyDescent="0.25">
      <c r="A37" s="16">
        <v>45699</v>
      </c>
      <c r="B37" s="24" t="s">
        <v>23</v>
      </c>
      <c r="C37" s="25" t="s">
        <v>0</v>
      </c>
      <c r="D37" s="26" t="s">
        <v>40</v>
      </c>
      <c r="E37" s="27">
        <v>45679</v>
      </c>
      <c r="F37" s="27">
        <v>47505</v>
      </c>
      <c r="G37" s="28">
        <v>3.9</v>
      </c>
      <c r="H37" s="29">
        <v>4600000000</v>
      </c>
      <c r="I37" s="20">
        <v>3.6</v>
      </c>
      <c r="K37" s="22"/>
    </row>
    <row r="38" spans="1:11" ht="45" x14ac:dyDescent="0.25">
      <c r="A38" s="16">
        <v>45698</v>
      </c>
      <c r="B38" s="24" t="s">
        <v>23</v>
      </c>
      <c r="C38" s="25" t="s">
        <v>0</v>
      </c>
      <c r="D38" s="26" t="s">
        <v>40</v>
      </c>
      <c r="E38" s="27">
        <v>45679</v>
      </c>
      <c r="F38" s="27">
        <v>47505</v>
      </c>
      <c r="G38" s="28">
        <v>3.9</v>
      </c>
      <c r="H38" s="29">
        <v>4600000000</v>
      </c>
      <c r="I38" s="20">
        <v>3.6</v>
      </c>
      <c r="K38" s="22"/>
    </row>
    <row r="39" spans="1:11" ht="45" x14ac:dyDescent="0.25">
      <c r="A39" s="16">
        <v>45695</v>
      </c>
      <c r="B39" s="24" t="s">
        <v>23</v>
      </c>
      <c r="C39" s="25" t="s">
        <v>0</v>
      </c>
      <c r="D39" s="26" t="s">
        <v>40</v>
      </c>
      <c r="E39" s="27">
        <v>45679</v>
      </c>
      <c r="F39" s="27">
        <v>47505</v>
      </c>
      <c r="G39" s="28">
        <v>3.9</v>
      </c>
      <c r="H39" s="29">
        <v>4600000000</v>
      </c>
      <c r="I39" s="20">
        <v>3.6</v>
      </c>
      <c r="K39" s="22"/>
    </row>
    <row r="40" spans="1:11" ht="45" x14ac:dyDescent="0.25">
      <c r="A40" s="16">
        <v>45694</v>
      </c>
      <c r="B40" s="24" t="s">
        <v>23</v>
      </c>
      <c r="C40" s="25" t="s">
        <v>0</v>
      </c>
      <c r="D40" s="26" t="s">
        <v>40</v>
      </c>
      <c r="E40" s="27">
        <v>45679</v>
      </c>
      <c r="F40" s="27">
        <v>47505</v>
      </c>
      <c r="G40" s="28">
        <v>3.9</v>
      </c>
      <c r="H40" s="29">
        <v>4600000000</v>
      </c>
      <c r="I40" s="20">
        <v>3.61</v>
      </c>
      <c r="K40" s="22"/>
    </row>
    <row r="41" spans="1:11" ht="45" x14ac:dyDescent="0.25">
      <c r="A41" s="16">
        <v>45693</v>
      </c>
      <c r="B41" s="24" t="s">
        <v>23</v>
      </c>
      <c r="C41" s="25" t="s">
        <v>0</v>
      </c>
      <c r="D41" s="26" t="s">
        <v>40</v>
      </c>
      <c r="E41" s="27">
        <v>45679</v>
      </c>
      <c r="F41" s="27">
        <v>47505</v>
      </c>
      <c r="G41" s="28">
        <v>3.9</v>
      </c>
      <c r="H41" s="29">
        <v>4600000000</v>
      </c>
      <c r="I41" s="20">
        <v>3.61</v>
      </c>
      <c r="K41" s="22"/>
    </row>
    <row r="42" spans="1:11" ht="45" x14ac:dyDescent="0.25">
      <c r="A42" s="16">
        <v>45692</v>
      </c>
      <c r="B42" s="24" t="s">
        <v>23</v>
      </c>
      <c r="C42" s="25" t="s">
        <v>0</v>
      </c>
      <c r="D42" s="26" t="s">
        <v>40</v>
      </c>
      <c r="E42" s="27">
        <v>45679</v>
      </c>
      <c r="F42" s="27">
        <v>47505</v>
      </c>
      <c r="G42" s="28">
        <v>3.9</v>
      </c>
      <c r="H42" s="29">
        <v>4600000000</v>
      </c>
      <c r="I42" s="20">
        <v>3.61</v>
      </c>
      <c r="K42" s="22"/>
    </row>
    <row r="43" spans="1:11" ht="45" x14ac:dyDescent="0.25">
      <c r="A43" s="16">
        <v>45691</v>
      </c>
      <c r="B43" s="24" t="s">
        <v>23</v>
      </c>
      <c r="C43" s="25" t="s">
        <v>0</v>
      </c>
      <c r="D43" s="26" t="s">
        <v>40</v>
      </c>
      <c r="E43" s="27">
        <v>45679</v>
      </c>
      <c r="F43" s="27">
        <v>47505</v>
      </c>
      <c r="G43" s="28">
        <v>3.9</v>
      </c>
      <c r="H43" s="29">
        <v>4600000000</v>
      </c>
      <c r="I43" s="20">
        <v>3.61</v>
      </c>
    </row>
    <row r="44" spans="1:11" ht="45" x14ac:dyDescent="0.25">
      <c r="A44" s="16">
        <v>45688</v>
      </c>
      <c r="B44" s="24" t="s">
        <v>23</v>
      </c>
      <c r="C44" s="25" t="s">
        <v>0</v>
      </c>
      <c r="D44" s="26" t="s">
        <v>40</v>
      </c>
      <c r="E44" s="27">
        <v>45679</v>
      </c>
      <c r="F44" s="27">
        <v>47505</v>
      </c>
      <c r="G44" s="28">
        <v>3.9</v>
      </c>
      <c r="H44" s="29">
        <v>4600000000</v>
      </c>
      <c r="I44" s="20">
        <v>3.61</v>
      </c>
    </row>
    <row r="45" spans="1:11" ht="45" x14ac:dyDescent="0.25">
      <c r="A45" s="16">
        <v>45687</v>
      </c>
      <c r="B45" s="24" t="s">
        <v>23</v>
      </c>
      <c r="C45" s="25" t="s">
        <v>0</v>
      </c>
      <c r="D45" s="26" t="s">
        <v>40</v>
      </c>
      <c r="E45" s="27">
        <v>45679</v>
      </c>
      <c r="F45" s="27">
        <v>47505</v>
      </c>
      <c r="G45" s="28">
        <v>3.9</v>
      </c>
      <c r="H45" s="29">
        <v>4600000000</v>
      </c>
      <c r="I45" s="20">
        <v>3.61</v>
      </c>
      <c r="K45" s="22"/>
    </row>
    <row r="46" spans="1:11" ht="45" x14ac:dyDescent="0.25">
      <c r="A46" s="16">
        <v>45686</v>
      </c>
      <c r="B46" s="24" t="s">
        <v>23</v>
      </c>
      <c r="C46" s="25" t="s">
        <v>0</v>
      </c>
      <c r="D46" s="26" t="s">
        <v>40</v>
      </c>
      <c r="E46" s="27">
        <v>45679</v>
      </c>
      <c r="F46" s="27">
        <v>47505</v>
      </c>
      <c r="G46" s="28">
        <v>3.9</v>
      </c>
      <c r="H46" s="29">
        <v>4600000000</v>
      </c>
      <c r="I46" s="20">
        <v>3.61</v>
      </c>
      <c r="K46" s="22"/>
    </row>
    <row r="47" spans="1:11" ht="45" x14ac:dyDescent="0.25">
      <c r="A47" s="16">
        <v>45685</v>
      </c>
      <c r="B47" s="24" t="s">
        <v>23</v>
      </c>
      <c r="C47" s="25" t="s">
        <v>0</v>
      </c>
      <c r="D47" s="26" t="s">
        <v>40</v>
      </c>
      <c r="E47" s="27">
        <v>45679</v>
      </c>
      <c r="F47" s="27">
        <v>47505</v>
      </c>
      <c r="G47" s="28">
        <v>3.9</v>
      </c>
      <c r="H47" s="29">
        <v>4600000000</v>
      </c>
      <c r="I47" s="20">
        <v>3.62</v>
      </c>
      <c r="K47" s="22"/>
    </row>
    <row r="48" spans="1:11" ht="45" x14ac:dyDescent="0.25">
      <c r="A48" s="16">
        <v>45684</v>
      </c>
      <c r="B48" s="24" t="s">
        <v>23</v>
      </c>
      <c r="C48" s="25" t="s">
        <v>0</v>
      </c>
      <c r="D48" s="26" t="s">
        <v>40</v>
      </c>
      <c r="E48" s="27">
        <v>45679</v>
      </c>
      <c r="F48" s="27">
        <v>47505</v>
      </c>
      <c r="G48" s="28">
        <v>3.9</v>
      </c>
      <c r="H48" s="29">
        <v>4600000000</v>
      </c>
      <c r="I48" s="20">
        <v>3.62</v>
      </c>
      <c r="K48" s="22"/>
    </row>
    <row r="49" spans="1:11" ht="45" x14ac:dyDescent="0.25">
      <c r="A49" s="16">
        <v>45681</v>
      </c>
      <c r="B49" s="24" t="s">
        <v>23</v>
      </c>
      <c r="C49" s="25" t="s">
        <v>0</v>
      </c>
      <c r="D49" s="26" t="s">
        <v>40</v>
      </c>
      <c r="E49" s="27">
        <v>45679</v>
      </c>
      <c r="F49" s="27">
        <v>47505</v>
      </c>
      <c r="G49" s="28">
        <v>3.9</v>
      </c>
      <c r="H49" s="29">
        <v>4600000000</v>
      </c>
      <c r="I49" s="20">
        <v>3.62</v>
      </c>
      <c r="K49" s="22"/>
    </row>
    <row r="50" spans="1:11" ht="45" x14ac:dyDescent="0.25">
      <c r="A50" s="16">
        <v>45680</v>
      </c>
      <c r="B50" s="24" t="s">
        <v>23</v>
      </c>
      <c r="C50" s="25" t="s">
        <v>0</v>
      </c>
      <c r="D50" s="26" t="s">
        <v>40</v>
      </c>
      <c r="E50" s="27">
        <v>45679</v>
      </c>
      <c r="F50" s="27">
        <v>47505</v>
      </c>
      <c r="G50" s="28">
        <v>3.9</v>
      </c>
      <c r="H50" s="29">
        <v>4600000000</v>
      </c>
      <c r="I50" s="20">
        <v>3.62</v>
      </c>
      <c r="K50" s="22"/>
    </row>
    <row r="51" spans="1:11" ht="45" x14ac:dyDescent="0.25">
      <c r="A51" s="16">
        <v>45679</v>
      </c>
      <c r="B51" s="24" t="s">
        <v>23</v>
      </c>
      <c r="C51" s="25" t="s">
        <v>0</v>
      </c>
      <c r="D51" s="26" t="s">
        <v>40</v>
      </c>
      <c r="E51" s="27">
        <v>45679</v>
      </c>
      <c r="F51" s="27">
        <v>47505</v>
      </c>
      <c r="G51" s="28">
        <v>3.9</v>
      </c>
      <c r="H51" s="29">
        <v>4600000000</v>
      </c>
      <c r="I51" s="20">
        <v>3.62</v>
      </c>
      <c r="K51" s="22"/>
    </row>
    <row r="52" spans="1:11" ht="45" x14ac:dyDescent="0.25">
      <c r="A52" s="16">
        <v>45678</v>
      </c>
      <c r="B52" s="24" t="s">
        <v>23</v>
      </c>
      <c r="C52" s="25" t="s">
        <v>0</v>
      </c>
      <c r="D52" s="26" t="s">
        <v>40</v>
      </c>
      <c r="E52" s="27">
        <v>45679</v>
      </c>
      <c r="F52" s="27">
        <v>47505</v>
      </c>
      <c r="G52" s="28">
        <v>3.9</v>
      </c>
      <c r="H52" s="29">
        <v>4600000000</v>
      </c>
      <c r="I52" s="20">
        <v>3.61</v>
      </c>
      <c r="K52" s="22"/>
    </row>
    <row r="53" spans="1:11" ht="45" x14ac:dyDescent="0.25">
      <c r="A53" s="16">
        <v>45677</v>
      </c>
      <c r="B53" s="24" t="s">
        <v>23</v>
      </c>
      <c r="C53" s="25" t="s">
        <v>0</v>
      </c>
      <c r="D53" s="26" t="s">
        <v>40</v>
      </c>
      <c r="E53" s="27">
        <v>45679</v>
      </c>
      <c r="F53" s="27">
        <v>47505</v>
      </c>
      <c r="G53" s="28">
        <v>3.9</v>
      </c>
      <c r="H53" s="29">
        <v>4600000000</v>
      </c>
      <c r="I53" s="20">
        <v>3.63</v>
      </c>
      <c r="K53" s="22"/>
    </row>
    <row r="54" spans="1:11" ht="45" x14ac:dyDescent="0.25">
      <c r="A54" s="16">
        <v>45674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ref="H54:H74" si="0">4000000000+3000000000+3450000000+3450000000+3450000000+3000000000</f>
        <v>20350000000</v>
      </c>
      <c r="I54" s="20">
        <v>3.57</v>
      </c>
      <c r="K54" s="22"/>
    </row>
    <row r="55" spans="1:11" ht="45" x14ac:dyDescent="0.25">
      <c r="A55" s="16">
        <v>45673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0"/>
        <v>20350000000</v>
      </c>
      <c r="I55" s="20">
        <v>3.57</v>
      </c>
      <c r="K55" s="22"/>
    </row>
    <row r="56" spans="1:11" ht="45" x14ac:dyDescent="0.25">
      <c r="A56" s="16">
        <v>45672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0"/>
        <v>20350000000</v>
      </c>
      <c r="I56" s="20">
        <v>3.57</v>
      </c>
      <c r="K56" s="22"/>
    </row>
    <row r="57" spans="1:11" ht="45" x14ac:dyDescent="0.25">
      <c r="A57" s="16">
        <v>45671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0"/>
        <v>20350000000</v>
      </c>
      <c r="I57" s="20">
        <v>3.57</v>
      </c>
      <c r="K57" s="22"/>
    </row>
    <row r="58" spans="1:11" ht="45" x14ac:dyDescent="0.25">
      <c r="A58" s="16">
        <v>45670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0"/>
        <v>20350000000</v>
      </c>
      <c r="I58" s="20">
        <v>3.57</v>
      </c>
      <c r="K58" s="22"/>
    </row>
    <row r="59" spans="1:11" ht="45" x14ac:dyDescent="0.25">
      <c r="A59" s="16">
        <v>45667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0"/>
        <v>20350000000</v>
      </c>
      <c r="I59" s="20">
        <v>3.57</v>
      </c>
      <c r="K59" s="22"/>
    </row>
    <row r="60" spans="1:11" ht="45" x14ac:dyDescent="0.25">
      <c r="A60" s="16">
        <v>45666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0"/>
        <v>20350000000</v>
      </c>
      <c r="I60" s="20">
        <v>3.57</v>
      </c>
      <c r="K60" s="22"/>
    </row>
    <row r="61" spans="1:11" ht="45" x14ac:dyDescent="0.25">
      <c r="A61" s="16">
        <v>45665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0"/>
        <v>20350000000</v>
      </c>
      <c r="I61" s="20">
        <v>3.58</v>
      </c>
      <c r="K61" s="22"/>
    </row>
    <row r="62" spans="1:11" ht="45" x14ac:dyDescent="0.25">
      <c r="A62" s="16">
        <v>45664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0"/>
        <v>20350000000</v>
      </c>
      <c r="I62" s="20">
        <v>3.81</v>
      </c>
      <c r="K62" s="22"/>
    </row>
    <row r="63" spans="1:11" ht="45" x14ac:dyDescent="0.25">
      <c r="A63" s="16">
        <v>45663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0"/>
        <v>20350000000</v>
      </c>
      <c r="I63" s="20">
        <v>3.81</v>
      </c>
      <c r="K63" s="22"/>
    </row>
    <row r="64" spans="1:11" ht="45" x14ac:dyDescent="0.25">
      <c r="A64" s="16">
        <v>45657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0"/>
        <v>20350000000</v>
      </c>
      <c r="I64" s="20">
        <v>3.81</v>
      </c>
      <c r="K64" s="22"/>
    </row>
    <row r="65" spans="1:11" ht="45" x14ac:dyDescent="0.25">
      <c r="A65" s="16">
        <v>45656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0"/>
        <v>20350000000</v>
      </c>
      <c r="I65" s="20">
        <v>3.81</v>
      </c>
      <c r="K65" s="22"/>
    </row>
    <row r="66" spans="1:11" ht="45" x14ac:dyDescent="0.25">
      <c r="A66" s="16">
        <v>45653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0"/>
        <v>20350000000</v>
      </c>
      <c r="I66" s="20">
        <v>3.81</v>
      </c>
      <c r="K66" s="22"/>
    </row>
    <row r="67" spans="1:11" ht="45" x14ac:dyDescent="0.25">
      <c r="A67" s="16">
        <v>45652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0"/>
        <v>20350000000</v>
      </c>
      <c r="I67" s="20">
        <v>3.81</v>
      </c>
      <c r="K67" s="22"/>
    </row>
    <row r="68" spans="1:11" ht="45" x14ac:dyDescent="0.25">
      <c r="A68" s="16">
        <v>45650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0"/>
        <v>20350000000</v>
      </c>
      <c r="I68" s="20">
        <v>3.81</v>
      </c>
      <c r="K68" s="22"/>
    </row>
    <row r="69" spans="1:11" ht="45" x14ac:dyDescent="0.25">
      <c r="A69" s="16">
        <v>45649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0"/>
        <v>20350000000</v>
      </c>
      <c r="I69" s="20">
        <v>3.81</v>
      </c>
      <c r="K69" s="22"/>
    </row>
    <row r="70" spans="1:11" ht="45" x14ac:dyDescent="0.25">
      <c r="A70" s="16">
        <v>45646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0"/>
        <v>20350000000</v>
      </c>
      <c r="I70" s="20">
        <v>3.81</v>
      </c>
      <c r="K70" s="22"/>
    </row>
    <row r="71" spans="1:11" ht="45" x14ac:dyDescent="0.25">
      <c r="A71" s="16">
        <v>45645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0"/>
        <v>20350000000</v>
      </c>
      <c r="I71" s="20">
        <v>3.82</v>
      </c>
      <c r="K71" s="22"/>
    </row>
    <row r="72" spans="1:11" ht="45" x14ac:dyDescent="0.25">
      <c r="A72" s="16">
        <v>45644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0"/>
        <v>20350000000</v>
      </c>
      <c r="I72" s="20">
        <v>3.81</v>
      </c>
      <c r="K72" s="22"/>
    </row>
    <row r="73" spans="1:11" ht="45" x14ac:dyDescent="0.25">
      <c r="A73" s="16">
        <v>45643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0"/>
        <v>20350000000</v>
      </c>
      <c r="I73" s="20">
        <v>3.81</v>
      </c>
      <c r="K73" s="22"/>
    </row>
    <row r="74" spans="1:11" ht="45" x14ac:dyDescent="0.25">
      <c r="A74" s="16">
        <v>45642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0"/>
        <v>20350000000</v>
      </c>
      <c r="I74" s="20">
        <v>3.83</v>
      </c>
      <c r="K74" s="22"/>
    </row>
    <row r="75" spans="1:11" ht="45" x14ac:dyDescent="0.25">
      <c r="A75" s="16">
        <v>45639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ref="H75:H77" si="1">4000000000+3000000000+3450000000+3450000000+3450000000</f>
        <v>17350000000</v>
      </c>
      <c r="I75" s="20">
        <v>4.0599999999999996</v>
      </c>
      <c r="K75" s="22"/>
    </row>
    <row r="76" spans="1:11" ht="45" x14ac:dyDescent="0.25">
      <c r="A76" s="16">
        <v>45638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1"/>
        <v>17350000000</v>
      </c>
      <c r="I76" s="20">
        <v>4.04</v>
      </c>
      <c r="K76" s="22"/>
    </row>
    <row r="77" spans="1:11" ht="45" x14ac:dyDescent="0.25">
      <c r="A77" s="16">
        <v>45637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1"/>
        <v>17350000000</v>
      </c>
      <c r="I77" s="20">
        <v>4.12</v>
      </c>
      <c r="K77" s="22"/>
    </row>
    <row r="78" spans="1:11" ht="45" x14ac:dyDescent="0.25">
      <c r="A78" s="16">
        <v>45636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ref="H78:H90" si="2">4000000000+3000000000+3450000000+3450000000+3450000000</f>
        <v>17350000000</v>
      </c>
      <c r="I78" s="20">
        <v>4.16</v>
      </c>
      <c r="K78" s="22"/>
    </row>
    <row r="79" spans="1:11" ht="45" x14ac:dyDescent="0.25">
      <c r="A79" s="16">
        <v>45632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2"/>
        <v>17350000000</v>
      </c>
      <c r="I79" s="20">
        <v>4.16</v>
      </c>
      <c r="K79" s="22"/>
    </row>
    <row r="80" spans="1:11" ht="45" x14ac:dyDescent="0.25">
      <c r="A80" s="16">
        <v>45631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2"/>
        <v>17350000000</v>
      </c>
      <c r="I80" s="20">
        <v>4.16</v>
      </c>
      <c r="K80" s="22"/>
    </row>
    <row r="81" spans="1:11" ht="45" x14ac:dyDescent="0.25">
      <c r="A81" s="16">
        <v>45630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2"/>
        <v>17350000000</v>
      </c>
      <c r="I81" s="20">
        <v>4.16</v>
      </c>
      <c r="K81" s="22"/>
    </row>
    <row r="82" spans="1:11" ht="45" x14ac:dyDescent="0.25">
      <c r="A82" s="16">
        <v>45629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2"/>
        <v>17350000000</v>
      </c>
      <c r="I82" s="20">
        <v>4.16</v>
      </c>
      <c r="K82" s="22"/>
    </row>
    <row r="83" spans="1:11" ht="45" x14ac:dyDescent="0.25">
      <c r="A83" s="16">
        <v>45628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2"/>
        <v>17350000000</v>
      </c>
      <c r="I83" s="20">
        <v>4.16</v>
      </c>
      <c r="K83" s="22"/>
    </row>
    <row r="84" spans="1:11" ht="45" x14ac:dyDescent="0.25">
      <c r="A84" s="16">
        <v>45623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2"/>
        <v>17350000000</v>
      </c>
      <c r="I84" s="20">
        <v>4.16</v>
      </c>
      <c r="K84" s="22"/>
    </row>
    <row r="85" spans="1:11" ht="45" x14ac:dyDescent="0.25">
      <c r="A85" s="16">
        <v>45622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2"/>
        <v>17350000000</v>
      </c>
      <c r="I85" s="20">
        <v>4.16</v>
      </c>
      <c r="K85" s="22"/>
    </row>
    <row r="86" spans="1:11" ht="45" x14ac:dyDescent="0.25">
      <c r="A86" s="16">
        <v>45621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2"/>
        <v>17350000000</v>
      </c>
      <c r="I86" s="20">
        <v>4.16</v>
      </c>
      <c r="K86" s="22"/>
    </row>
    <row r="87" spans="1:11" ht="45" x14ac:dyDescent="0.25">
      <c r="A87" s="16">
        <v>45617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2"/>
        <v>17350000000</v>
      </c>
      <c r="I87" s="20">
        <v>4.16</v>
      </c>
      <c r="K87" s="22"/>
    </row>
    <row r="88" spans="1:11" ht="45" x14ac:dyDescent="0.25">
      <c r="A88" s="16">
        <v>45616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2"/>
        <v>17350000000</v>
      </c>
      <c r="I88" s="20">
        <v>4.16</v>
      </c>
      <c r="K88" s="22"/>
    </row>
    <row r="89" spans="1:11" ht="45" x14ac:dyDescent="0.25">
      <c r="A89" s="16">
        <v>45615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2"/>
        <v>17350000000</v>
      </c>
      <c r="I89" s="20">
        <v>4.17</v>
      </c>
      <c r="K89" s="22"/>
    </row>
    <row r="90" spans="1:11" ht="45" x14ac:dyDescent="0.25">
      <c r="A90" s="16">
        <v>45614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2"/>
        <v>17350000000</v>
      </c>
      <c r="I90" s="20">
        <v>4.17</v>
      </c>
      <c r="K90" s="22"/>
    </row>
    <row r="91" spans="1:11" ht="45" x14ac:dyDescent="0.25">
      <c r="A91" s="16">
        <v>45611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ref="H91:H110" si="3">4000000000+3000000000+3450000000+3450000000</f>
        <v>13900000000</v>
      </c>
      <c r="I91" s="20">
        <v>4.5</v>
      </c>
      <c r="K91" s="22"/>
    </row>
    <row r="92" spans="1:11" ht="45" x14ac:dyDescent="0.25">
      <c r="A92" s="16">
        <v>45610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3"/>
        <v>13900000000</v>
      </c>
      <c r="I92" s="20">
        <v>4.5</v>
      </c>
      <c r="K92" s="22"/>
    </row>
    <row r="93" spans="1:11" ht="45" x14ac:dyDescent="0.25">
      <c r="A93" s="16">
        <v>45609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3"/>
        <v>13900000000</v>
      </c>
      <c r="I93" s="20">
        <v>4.5</v>
      </c>
      <c r="K93" s="22"/>
    </row>
    <row r="94" spans="1:11" ht="45" x14ac:dyDescent="0.25">
      <c r="A94" s="16">
        <v>45608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3"/>
        <v>13900000000</v>
      </c>
      <c r="I94" s="20">
        <v>4.5</v>
      </c>
      <c r="K94" s="22"/>
    </row>
    <row r="95" spans="1:11" ht="45" x14ac:dyDescent="0.25">
      <c r="A95" s="16">
        <v>45607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3"/>
        <v>13900000000</v>
      </c>
      <c r="I95" s="20">
        <v>4.51</v>
      </c>
      <c r="K95" s="22"/>
    </row>
    <row r="96" spans="1:11" ht="45" x14ac:dyDescent="0.25">
      <c r="A96" s="16">
        <v>45604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3"/>
        <v>13900000000</v>
      </c>
      <c r="I96" s="20">
        <v>4.54</v>
      </c>
      <c r="K96" s="22"/>
    </row>
    <row r="97" spans="1:11" ht="45" x14ac:dyDescent="0.25">
      <c r="A97" s="16">
        <v>45603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3"/>
        <v>13900000000</v>
      </c>
      <c r="I97" s="20">
        <v>4.55</v>
      </c>
      <c r="K97" s="22"/>
    </row>
    <row r="98" spans="1:11" ht="45" x14ac:dyDescent="0.25">
      <c r="A98" s="16">
        <v>45602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3"/>
        <v>13900000000</v>
      </c>
      <c r="I98" s="20">
        <v>4.55</v>
      </c>
      <c r="K98" s="22"/>
    </row>
    <row r="99" spans="1:11" ht="45" x14ac:dyDescent="0.25">
      <c r="A99" s="16">
        <v>45601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3"/>
        <v>13900000000</v>
      </c>
      <c r="I99" s="20">
        <v>4.55</v>
      </c>
      <c r="K99" s="22"/>
    </row>
    <row r="100" spans="1:11" ht="45" x14ac:dyDescent="0.25">
      <c r="A100" s="16">
        <v>45600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3"/>
        <v>13900000000</v>
      </c>
      <c r="I100" s="20">
        <v>4.55</v>
      </c>
      <c r="K100" s="22"/>
    </row>
    <row r="101" spans="1:11" ht="45" x14ac:dyDescent="0.25">
      <c r="A101" s="16">
        <v>45597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3"/>
        <v>13900000000</v>
      </c>
      <c r="I101" s="20">
        <v>4.55</v>
      </c>
      <c r="K101" s="22"/>
    </row>
    <row r="102" spans="1:11" ht="45" x14ac:dyDescent="0.25">
      <c r="A102" s="16">
        <v>45596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3"/>
        <v>13900000000</v>
      </c>
      <c r="I102" s="20">
        <v>4.55</v>
      </c>
      <c r="K102" s="22"/>
    </row>
    <row r="103" spans="1:11" ht="45" x14ac:dyDescent="0.25">
      <c r="A103" s="16">
        <v>45595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3"/>
        <v>13900000000</v>
      </c>
      <c r="I103" s="20">
        <v>4.55</v>
      </c>
      <c r="K103" s="22"/>
    </row>
    <row r="104" spans="1:11" ht="45" x14ac:dyDescent="0.25">
      <c r="A104" s="16">
        <v>45594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3"/>
        <v>13900000000</v>
      </c>
      <c r="I104" s="20">
        <v>4.55</v>
      </c>
      <c r="K104" s="22"/>
    </row>
    <row r="105" spans="1:11" ht="45" x14ac:dyDescent="0.25">
      <c r="A105" s="16">
        <v>45593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3"/>
        <v>13900000000</v>
      </c>
      <c r="I105" s="20">
        <v>4.55</v>
      </c>
      <c r="K105" s="22"/>
    </row>
    <row r="106" spans="1:11" ht="45" x14ac:dyDescent="0.25">
      <c r="A106" s="16">
        <v>45590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3"/>
        <v>13900000000</v>
      </c>
      <c r="I106" s="20">
        <v>4.55</v>
      </c>
      <c r="K106" s="22"/>
    </row>
    <row r="107" spans="1:11" ht="45" x14ac:dyDescent="0.25">
      <c r="A107" s="16">
        <v>45589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si="3"/>
        <v>13900000000</v>
      </c>
      <c r="I107" s="20">
        <v>4.55</v>
      </c>
      <c r="K107" s="22"/>
    </row>
    <row r="108" spans="1:11" ht="45" x14ac:dyDescent="0.25">
      <c r="A108" s="16">
        <v>45588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si="3"/>
        <v>13900000000</v>
      </c>
      <c r="I108" s="20">
        <v>4.55</v>
      </c>
      <c r="K108" s="22"/>
    </row>
    <row r="109" spans="1:11" ht="45" x14ac:dyDescent="0.25">
      <c r="A109" s="16">
        <v>45587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si="3"/>
        <v>13900000000</v>
      </c>
      <c r="I109" s="20">
        <v>4.5599999999999996</v>
      </c>
      <c r="K109" s="22"/>
    </row>
    <row r="110" spans="1:11" ht="45" x14ac:dyDescent="0.25">
      <c r="A110" s="16">
        <v>45586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si="3"/>
        <v>13900000000</v>
      </c>
      <c r="I110" s="20">
        <v>4.5599999999999996</v>
      </c>
      <c r="K110" s="22"/>
    </row>
    <row r="111" spans="1:11" ht="45" x14ac:dyDescent="0.25">
      <c r="A111" s="16">
        <v>45583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f t="shared" ref="H111:H130" si="4">4000000000+3000000000+3450000000</f>
        <v>10450000000</v>
      </c>
      <c r="I111" s="20">
        <v>4.6399999999999997</v>
      </c>
      <c r="K111" s="22"/>
    </row>
    <row r="112" spans="1:11" ht="45" x14ac:dyDescent="0.25">
      <c r="A112" s="16">
        <v>45582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f t="shared" si="4"/>
        <v>10450000000</v>
      </c>
      <c r="I112" s="20">
        <v>4.6399999999999997</v>
      </c>
      <c r="K112" s="22"/>
    </row>
    <row r="113" spans="1:11" ht="45" x14ac:dyDescent="0.25">
      <c r="A113" s="16">
        <v>45581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f t="shared" si="4"/>
        <v>10450000000</v>
      </c>
      <c r="I113" s="20">
        <v>4.6399999999999997</v>
      </c>
      <c r="K113" s="22"/>
    </row>
    <row r="114" spans="1:11" ht="45" x14ac:dyDescent="0.25">
      <c r="A114" s="16">
        <v>45580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f t="shared" si="4"/>
        <v>10450000000</v>
      </c>
      <c r="I114" s="20">
        <v>4.6399999999999997</v>
      </c>
      <c r="K114" s="22"/>
    </row>
    <row r="115" spans="1:11" ht="45" x14ac:dyDescent="0.25">
      <c r="A115" s="16">
        <v>45579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f t="shared" si="4"/>
        <v>10450000000</v>
      </c>
      <c r="I115" s="20">
        <v>4.6399999999999997</v>
      </c>
      <c r="K115" s="22"/>
    </row>
    <row r="116" spans="1:11" ht="45" x14ac:dyDescent="0.25">
      <c r="A116" s="16">
        <v>45576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f t="shared" si="4"/>
        <v>10450000000</v>
      </c>
      <c r="I116" s="20">
        <v>4.6399999999999997</v>
      </c>
      <c r="K116" s="22"/>
    </row>
    <row r="117" spans="1:11" ht="45" x14ac:dyDescent="0.25">
      <c r="A117" s="16">
        <v>45575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f t="shared" si="4"/>
        <v>10450000000</v>
      </c>
      <c r="I117" s="20">
        <v>4.6399999999999997</v>
      </c>
      <c r="K117" s="22"/>
    </row>
    <row r="118" spans="1:11" ht="45" x14ac:dyDescent="0.25">
      <c r="A118" s="16">
        <v>45574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f t="shared" si="4"/>
        <v>10450000000</v>
      </c>
      <c r="I118" s="20">
        <v>4.6399999999999997</v>
      </c>
      <c r="K118" s="22"/>
    </row>
    <row r="119" spans="1:11" ht="45" x14ac:dyDescent="0.25">
      <c r="A119" s="16">
        <v>45573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f t="shared" si="4"/>
        <v>10450000000</v>
      </c>
      <c r="I119" s="20">
        <v>4.6399999999999997</v>
      </c>
      <c r="K119" s="22"/>
    </row>
    <row r="120" spans="1:11" ht="45" x14ac:dyDescent="0.25">
      <c r="A120" s="16">
        <v>45572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f t="shared" si="4"/>
        <v>10450000000</v>
      </c>
      <c r="I120" s="20">
        <v>4.6399999999999997</v>
      </c>
      <c r="K120" s="22"/>
    </row>
    <row r="121" spans="1:11" ht="45" x14ac:dyDescent="0.25">
      <c r="A121" s="16">
        <v>45569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f t="shared" si="4"/>
        <v>10450000000</v>
      </c>
      <c r="I121" s="20">
        <v>4.6399999999999997</v>
      </c>
      <c r="K121" s="22"/>
    </row>
    <row r="122" spans="1:11" ht="45" x14ac:dyDescent="0.25">
      <c r="A122" s="16">
        <v>45568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f t="shared" si="4"/>
        <v>10450000000</v>
      </c>
      <c r="I122" s="20">
        <v>4.6399999999999997</v>
      </c>
      <c r="K122" s="22"/>
    </row>
    <row r="123" spans="1:11" ht="45" x14ac:dyDescent="0.25">
      <c r="A123" s="16">
        <v>45567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f t="shared" si="4"/>
        <v>10450000000</v>
      </c>
      <c r="I123" s="20">
        <v>4.6399999999999997</v>
      </c>
      <c r="K123" s="22"/>
    </row>
    <row r="124" spans="1:11" ht="45" x14ac:dyDescent="0.25">
      <c r="A124" s="16">
        <v>45566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f t="shared" si="4"/>
        <v>10450000000</v>
      </c>
      <c r="I124" s="20">
        <v>4.6399999999999997</v>
      </c>
      <c r="K124" s="22"/>
    </row>
    <row r="125" spans="1:11" ht="45" x14ac:dyDescent="0.25">
      <c r="A125" s="16">
        <v>45565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f t="shared" si="4"/>
        <v>10450000000</v>
      </c>
      <c r="I125" s="20">
        <v>4.6399999999999997</v>
      </c>
      <c r="K125" s="22"/>
    </row>
    <row r="126" spans="1:11" ht="45" x14ac:dyDescent="0.25">
      <c r="A126" s="16">
        <v>45562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f t="shared" si="4"/>
        <v>10450000000</v>
      </c>
      <c r="I126" s="20">
        <v>4.6399999999999997</v>
      </c>
      <c r="K126" s="22"/>
    </row>
    <row r="127" spans="1:11" ht="45" x14ac:dyDescent="0.25">
      <c r="A127" s="16">
        <v>45561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f t="shared" si="4"/>
        <v>10450000000</v>
      </c>
      <c r="I127" s="20">
        <v>4.6399999999999997</v>
      </c>
      <c r="K127" s="22"/>
    </row>
    <row r="128" spans="1:11" ht="45" x14ac:dyDescent="0.25">
      <c r="A128" s="16">
        <v>45560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f t="shared" si="4"/>
        <v>10450000000</v>
      </c>
      <c r="I128" s="20">
        <v>4.6399999999999997</v>
      </c>
      <c r="K128" s="22"/>
    </row>
    <row r="129" spans="1:11" ht="45" x14ac:dyDescent="0.25">
      <c r="A129" s="16">
        <v>45559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f t="shared" si="4"/>
        <v>10450000000</v>
      </c>
      <c r="I129" s="20">
        <v>4.6399999999999997</v>
      </c>
      <c r="K129" s="22"/>
    </row>
    <row r="130" spans="1:11" ht="45" x14ac:dyDescent="0.25">
      <c r="A130" s="16">
        <v>45558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f t="shared" si="4"/>
        <v>10450000000</v>
      </c>
      <c r="I130" s="20">
        <v>4.66</v>
      </c>
      <c r="K130" s="22"/>
    </row>
    <row r="131" spans="1:11" ht="45" x14ac:dyDescent="0.25">
      <c r="A131" s="16">
        <v>45555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f t="shared" ref="H131:H154" si="5">4000000000+3000000000</f>
        <v>7000000000</v>
      </c>
      <c r="I131" s="20">
        <v>4.67</v>
      </c>
      <c r="K131" s="22"/>
    </row>
    <row r="132" spans="1:11" ht="45" x14ac:dyDescent="0.25">
      <c r="A132" s="16">
        <v>45554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f t="shared" si="5"/>
        <v>7000000000</v>
      </c>
      <c r="I132" s="20">
        <v>4.67</v>
      </c>
      <c r="K132" s="22"/>
    </row>
    <row r="133" spans="1:11" ht="45" x14ac:dyDescent="0.25">
      <c r="A133" s="16">
        <v>45553</v>
      </c>
      <c r="B133" s="24" t="s">
        <v>23</v>
      </c>
      <c r="C133" s="25" t="s">
        <v>0</v>
      </c>
      <c r="D133" s="26" t="s">
        <v>38</v>
      </c>
      <c r="E133" s="27">
        <v>45495</v>
      </c>
      <c r="F133" s="27">
        <v>47321</v>
      </c>
      <c r="G133" s="28">
        <v>4.95</v>
      </c>
      <c r="H133" s="29">
        <f t="shared" si="5"/>
        <v>7000000000</v>
      </c>
      <c r="I133" s="20">
        <v>4.67</v>
      </c>
      <c r="K133" s="22"/>
    </row>
    <row r="134" spans="1:11" ht="45" x14ac:dyDescent="0.25">
      <c r="A134" s="16">
        <v>45552</v>
      </c>
      <c r="B134" s="24" t="s">
        <v>23</v>
      </c>
      <c r="C134" s="25" t="s">
        <v>0</v>
      </c>
      <c r="D134" s="26" t="s">
        <v>38</v>
      </c>
      <c r="E134" s="27">
        <v>45495</v>
      </c>
      <c r="F134" s="27">
        <v>47321</v>
      </c>
      <c r="G134" s="28">
        <v>4.95</v>
      </c>
      <c r="H134" s="29">
        <f t="shared" si="5"/>
        <v>7000000000</v>
      </c>
      <c r="I134" s="20">
        <v>4.67</v>
      </c>
      <c r="K134" s="22"/>
    </row>
    <row r="135" spans="1:11" ht="45" x14ac:dyDescent="0.25">
      <c r="A135" s="16">
        <v>45551</v>
      </c>
      <c r="B135" s="24" t="s">
        <v>23</v>
      </c>
      <c r="C135" s="25" t="s">
        <v>0</v>
      </c>
      <c r="D135" s="26" t="s">
        <v>38</v>
      </c>
      <c r="E135" s="27">
        <v>45495</v>
      </c>
      <c r="F135" s="27">
        <v>47321</v>
      </c>
      <c r="G135" s="28">
        <v>4.95</v>
      </c>
      <c r="H135" s="29">
        <f t="shared" si="5"/>
        <v>7000000000</v>
      </c>
      <c r="I135" s="20">
        <v>4.67</v>
      </c>
      <c r="K135" s="22"/>
    </row>
    <row r="136" spans="1:11" ht="45" x14ac:dyDescent="0.25">
      <c r="A136" s="16">
        <v>45548</v>
      </c>
      <c r="B136" s="24" t="s">
        <v>23</v>
      </c>
      <c r="C136" s="25" t="s">
        <v>0</v>
      </c>
      <c r="D136" s="26" t="s">
        <v>38</v>
      </c>
      <c r="E136" s="27">
        <v>45495</v>
      </c>
      <c r="F136" s="27">
        <v>47321</v>
      </c>
      <c r="G136" s="28">
        <v>4.95</v>
      </c>
      <c r="H136" s="29">
        <f t="shared" si="5"/>
        <v>7000000000</v>
      </c>
      <c r="I136" s="20">
        <v>4.67</v>
      </c>
      <c r="K136" s="22"/>
    </row>
    <row r="137" spans="1:11" ht="45" x14ac:dyDescent="0.25">
      <c r="A137" s="16">
        <v>45547</v>
      </c>
      <c r="B137" s="24" t="s">
        <v>23</v>
      </c>
      <c r="C137" s="25" t="s">
        <v>0</v>
      </c>
      <c r="D137" s="26" t="s">
        <v>38</v>
      </c>
      <c r="E137" s="27">
        <v>45495</v>
      </c>
      <c r="F137" s="27">
        <v>47321</v>
      </c>
      <c r="G137" s="28">
        <v>4.95</v>
      </c>
      <c r="H137" s="29">
        <f t="shared" si="5"/>
        <v>7000000000</v>
      </c>
      <c r="I137" s="20">
        <v>4.67</v>
      </c>
      <c r="K137" s="22"/>
    </row>
    <row r="138" spans="1:11" ht="45" x14ac:dyDescent="0.25">
      <c r="A138" s="16">
        <v>45546</v>
      </c>
      <c r="B138" s="24" t="s">
        <v>23</v>
      </c>
      <c r="C138" s="25" t="s">
        <v>0</v>
      </c>
      <c r="D138" s="26" t="s">
        <v>38</v>
      </c>
      <c r="E138" s="27">
        <v>45495</v>
      </c>
      <c r="F138" s="27">
        <v>47321</v>
      </c>
      <c r="G138" s="28">
        <v>4.95</v>
      </c>
      <c r="H138" s="29">
        <f t="shared" si="5"/>
        <v>7000000000</v>
      </c>
      <c r="I138" s="20">
        <v>4.67</v>
      </c>
      <c r="K138" s="22"/>
    </row>
    <row r="139" spans="1:11" ht="45" x14ac:dyDescent="0.25">
      <c r="A139" s="16">
        <v>45545</v>
      </c>
      <c r="B139" s="24" t="s">
        <v>23</v>
      </c>
      <c r="C139" s="25" t="s">
        <v>0</v>
      </c>
      <c r="D139" s="26" t="s">
        <v>38</v>
      </c>
      <c r="E139" s="27">
        <v>45495</v>
      </c>
      <c r="F139" s="27">
        <v>47321</v>
      </c>
      <c r="G139" s="28">
        <v>4.95</v>
      </c>
      <c r="H139" s="29">
        <f t="shared" si="5"/>
        <v>7000000000</v>
      </c>
      <c r="I139" s="20">
        <v>4.67</v>
      </c>
      <c r="K139" s="22"/>
    </row>
    <row r="140" spans="1:11" ht="45" x14ac:dyDescent="0.25">
      <c r="A140" s="16">
        <v>45544</v>
      </c>
      <c r="B140" s="24" t="s">
        <v>23</v>
      </c>
      <c r="C140" s="25" t="s">
        <v>0</v>
      </c>
      <c r="D140" s="26" t="s">
        <v>38</v>
      </c>
      <c r="E140" s="27">
        <v>45495</v>
      </c>
      <c r="F140" s="27">
        <v>47321</v>
      </c>
      <c r="G140" s="28">
        <v>4.95</v>
      </c>
      <c r="H140" s="29">
        <f t="shared" si="5"/>
        <v>7000000000</v>
      </c>
      <c r="I140" s="20">
        <v>4.67</v>
      </c>
      <c r="K140" s="22"/>
    </row>
    <row r="141" spans="1:11" ht="45" x14ac:dyDescent="0.25">
      <c r="A141" s="16">
        <v>45541</v>
      </c>
      <c r="B141" s="24" t="s">
        <v>23</v>
      </c>
      <c r="C141" s="25" t="s">
        <v>0</v>
      </c>
      <c r="D141" s="26" t="s">
        <v>38</v>
      </c>
      <c r="E141" s="27">
        <v>45495</v>
      </c>
      <c r="F141" s="27">
        <v>47321</v>
      </c>
      <c r="G141" s="28">
        <v>4.95</v>
      </c>
      <c r="H141" s="29">
        <f t="shared" si="5"/>
        <v>7000000000</v>
      </c>
      <c r="I141" s="20">
        <v>4.67</v>
      </c>
      <c r="K141" s="22"/>
    </row>
    <row r="142" spans="1:11" ht="45" x14ac:dyDescent="0.25">
      <c r="A142" s="16">
        <v>45539</v>
      </c>
      <c r="B142" s="24" t="s">
        <v>23</v>
      </c>
      <c r="C142" s="25" t="s">
        <v>0</v>
      </c>
      <c r="D142" s="26" t="s">
        <v>38</v>
      </c>
      <c r="E142" s="27">
        <v>45495</v>
      </c>
      <c r="F142" s="27">
        <v>47321</v>
      </c>
      <c r="G142" s="28">
        <v>4.95</v>
      </c>
      <c r="H142" s="29">
        <f t="shared" si="5"/>
        <v>7000000000</v>
      </c>
      <c r="I142" s="20">
        <v>4.67</v>
      </c>
      <c r="K142" s="22"/>
    </row>
    <row r="143" spans="1:11" ht="45" x14ac:dyDescent="0.25">
      <c r="A143" s="16">
        <v>45538</v>
      </c>
      <c r="B143" s="24" t="s">
        <v>23</v>
      </c>
      <c r="C143" s="25" t="s">
        <v>0</v>
      </c>
      <c r="D143" s="26" t="s">
        <v>38</v>
      </c>
      <c r="E143" s="27">
        <v>45495</v>
      </c>
      <c r="F143" s="27">
        <v>47321</v>
      </c>
      <c r="G143" s="28">
        <v>4.95</v>
      </c>
      <c r="H143" s="29">
        <f t="shared" si="5"/>
        <v>7000000000</v>
      </c>
      <c r="I143" s="20">
        <v>4.67</v>
      </c>
      <c r="K143" s="22"/>
    </row>
    <row r="144" spans="1:11" ht="45" x14ac:dyDescent="0.25">
      <c r="A144" s="16">
        <v>45537</v>
      </c>
      <c r="B144" s="24" t="s">
        <v>23</v>
      </c>
      <c r="C144" s="25" t="s">
        <v>0</v>
      </c>
      <c r="D144" s="26" t="s">
        <v>38</v>
      </c>
      <c r="E144" s="27">
        <v>45495</v>
      </c>
      <c r="F144" s="27">
        <v>47321</v>
      </c>
      <c r="G144" s="28">
        <v>4.95</v>
      </c>
      <c r="H144" s="29">
        <f t="shared" si="5"/>
        <v>7000000000</v>
      </c>
      <c r="I144" s="20">
        <v>4.67</v>
      </c>
      <c r="K144" s="22"/>
    </row>
    <row r="145" spans="1:11" ht="45" x14ac:dyDescent="0.25">
      <c r="A145" s="16">
        <v>45534</v>
      </c>
      <c r="B145" s="24" t="s">
        <v>23</v>
      </c>
      <c r="C145" s="25" t="s">
        <v>0</v>
      </c>
      <c r="D145" s="26" t="s">
        <v>38</v>
      </c>
      <c r="E145" s="27">
        <v>45495</v>
      </c>
      <c r="F145" s="27">
        <v>47321</v>
      </c>
      <c r="G145" s="28">
        <v>4.95</v>
      </c>
      <c r="H145" s="29">
        <f t="shared" si="5"/>
        <v>7000000000</v>
      </c>
      <c r="I145" s="20">
        <v>4.67</v>
      </c>
      <c r="K145" s="22"/>
    </row>
    <row r="146" spans="1:11" ht="45" x14ac:dyDescent="0.25">
      <c r="A146" s="16">
        <v>45533</v>
      </c>
      <c r="B146" s="24" t="s">
        <v>23</v>
      </c>
      <c r="C146" s="25" t="s">
        <v>0</v>
      </c>
      <c r="D146" s="26" t="s">
        <v>38</v>
      </c>
      <c r="E146" s="27">
        <v>45495</v>
      </c>
      <c r="F146" s="27">
        <v>47321</v>
      </c>
      <c r="G146" s="28">
        <v>4.95</v>
      </c>
      <c r="H146" s="29">
        <f t="shared" si="5"/>
        <v>7000000000</v>
      </c>
      <c r="I146" s="20">
        <v>4.67</v>
      </c>
      <c r="K146" s="22"/>
    </row>
    <row r="147" spans="1:11" ht="45" x14ac:dyDescent="0.25">
      <c r="A147" s="16">
        <v>45532</v>
      </c>
      <c r="B147" s="24" t="s">
        <v>23</v>
      </c>
      <c r="C147" s="25" t="s">
        <v>0</v>
      </c>
      <c r="D147" s="26" t="s">
        <v>38</v>
      </c>
      <c r="E147" s="27">
        <v>45495</v>
      </c>
      <c r="F147" s="27">
        <v>47321</v>
      </c>
      <c r="G147" s="28">
        <v>4.95</v>
      </c>
      <c r="H147" s="29">
        <f t="shared" si="5"/>
        <v>7000000000</v>
      </c>
      <c r="I147" s="20">
        <v>4.67</v>
      </c>
      <c r="K147" s="22"/>
    </row>
    <row r="148" spans="1:11" ht="45" x14ac:dyDescent="0.25">
      <c r="A148" s="16">
        <v>45531</v>
      </c>
      <c r="B148" s="24" t="s">
        <v>23</v>
      </c>
      <c r="C148" s="25" t="s">
        <v>0</v>
      </c>
      <c r="D148" s="26" t="s">
        <v>38</v>
      </c>
      <c r="E148" s="27">
        <v>45495</v>
      </c>
      <c r="F148" s="27">
        <v>47321</v>
      </c>
      <c r="G148" s="28">
        <v>4.95</v>
      </c>
      <c r="H148" s="29">
        <f t="shared" si="5"/>
        <v>7000000000</v>
      </c>
      <c r="I148" s="20">
        <v>4.67</v>
      </c>
      <c r="K148" s="22"/>
    </row>
    <row r="149" spans="1:11" ht="45" x14ac:dyDescent="0.25">
      <c r="A149" s="16">
        <v>45530</v>
      </c>
      <c r="B149" s="24" t="s">
        <v>23</v>
      </c>
      <c r="C149" s="25" t="s">
        <v>0</v>
      </c>
      <c r="D149" s="26" t="s">
        <v>38</v>
      </c>
      <c r="E149" s="27">
        <v>45495</v>
      </c>
      <c r="F149" s="27">
        <v>47321</v>
      </c>
      <c r="G149" s="28">
        <v>4.95</v>
      </c>
      <c r="H149" s="29">
        <f t="shared" si="5"/>
        <v>7000000000</v>
      </c>
      <c r="I149" s="20">
        <v>4.67</v>
      </c>
      <c r="K149" s="22"/>
    </row>
    <row r="150" spans="1:11" ht="45" x14ac:dyDescent="0.25">
      <c r="A150" s="16">
        <v>45527</v>
      </c>
      <c r="B150" s="24" t="s">
        <v>23</v>
      </c>
      <c r="C150" s="25" t="s">
        <v>0</v>
      </c>
      <c r="D150" s="26" t="s">
        <v>38</v>
      </c>
      <c r="E150" s="27">
        <v>45495</v>
      </c>
      <c r="F150" s="27">
        <v>47321</v>
      </c>
      <c r="G150" s="28">
        <v>4.95</v>
      </c>
      <c r="H150" s="29">
        <f t="shared" si="5"/>
        <v>7000000000</v>
      </c>
      <c r="I150" s="20">
        <v>4.67</v>
      </c>
      <c r="K150" s="22"/>
    </row>
    <row r="151" spans="1:11" ht="45" x14ac:dyDescent="0.25">
      <c r="A151" s="16">
        <v>45526</v>
      </c>
      <c r="B151" s="24" t="s">
        <v>23</v>
      </c>
      <c r="C151" s="25" t="s">
        <v>0</v>
      </c>
      <c r="D151" s="26" t="s">
        <v>38</v>
      </c>
      <c r="E151" s="27">
        <v>45495</v>
      </c>
      <c r="F151" s="27">
        <v>47321</v>
      </c>
      <c r="G151" s="28">
        <v>4.95</v>
      </c>
      <c r="H151" s="29">
        <f t="shared" si="5"/>
        <v>7000000000</v>
      </c>
      <c r="I151" s="20">
        <v>4.67</v>
      </c>
      <c r="K151" s="22"/>
    </row>
    <row r="152" spans="1:11" ht="45" x14ac:dyDescent="0.25">
      <c r="A152" s="16">
        <v>45525</v>
      </c>
      <c r="B152" s="24" t="s">
        <v>23</v>
      </c>
      <c r="C152" s="25" t="s">
        <v>0</v>
      </c>
      <c r="D152" s="26" t="s">
        <v>38</v>
      </c>
      <c r="E152" s="27">
        <v>45495</v>
      </c>
      <c r="F152" s="27">
        <v>47321</v>
      </c>
      <c r="G152" s="28">
        <v>4.95</v>
      </c>
      <c r="H152" s="29">
        <f t="shared" si="5"/>
        <v>7000000000</v>
      </c>
      <c r="I152" s="20">
        <v>4.67</v>
      </c>
      <c r="K152" s="22"/>
    </row>
    <row r="153" spans="1:11" ht="45" x14ac:dyDescent="0.25">
      <c r="A153" s="16">
        <v>45524</v>
      </c>
      <c r="B153" s="24" t="s">
        <v>23</v>
      </c>
      <c r="C153" s="25" t="s">
        <v>0</v>
      </c>
      <c r="D153" s="26" t="s">
        <v>38</v>
      </c>
      <c r="E153" s="27">
        <v>45495</v>
      </c>
      <c r="F153" s="27">
        <v>47321</v>
      </c>
      <c r="G153" s="28">
        <v>4.95</v>
      </c>
      <c r="H153" s="29">
        <f t="shared" si="5"/>
        <v>7000000000</v>
      </c>
      <c r="I153" s="20">
        <v>4.67</v>
      </c>
      <c r="K153" s="22"/>
    </row>
    <row r="154" spans="1:11" ht="45" x14ac:dyDescent="0.25">
      <c r="A154" s="16">
        <v>45523</v>
      </c>
      <c r="B154" s="24" t="s">
        <v>23</v>
      </c>
      <c r="C154" s="25" t="s">
        <v>0</v>
      </c>
      <c r="D154" s="26" t="s">
        <v>38</v>
      </c>
      <c r="E154" s="27">
        <v>45495</v>
      </c>
      <c r="F154" s="27">
        <v>47321</v>
      </c>
      <c r="G154" s="28">
        <v>4.95</v>
      </c>
      <c r="H154" s="29">
        <f t="shared" si="5"/>
        <v>7000000000</v>
      </c>
      <c r="I154" s="20">
        <v>4.71</v>
      </c>
      <c r="K154" s="22"/>
    </row>
    <row r="155" spans="1:11" ht="45" x14ac:dyDescent="0.25">
      <c r="A155" s="16">
        <v>45520</v>
      </c>
      <c r="B155" s="24" t="s">
        <v>23</v>
      </c>
      <c r="C155" s="25" t="s">
        <v>0</v>
      </c>
      <c r="D155" s="26" t="s">
        <v>38</v>
      </c>
      <c r="E155" s="27">
        <v>45495</v>
      </c>
      <c r="F155" s="27">
        <v>47321</v>
      </c>
      <c r="G155" s="28">
        <v>4.95</v>
      </c>
      <c r="H155" s="29">
        <v>4000000000</v>
      </c>
      <c r="I155" s="20">
        <v>4.71</v>
      </c>
      <c r="K155" s="22"/>
    </row>
    <row r="156" spans="1:11" ht="45" x14ac:dyDescent="0.25">
      <c r="A156" s="16">
        <v>45519</v>
      </c>
      <c r="B156" s="24" t="s">
        <v>23</v>
      </c>
      <c r="C156" s="25" t="s">
        <v>0</v>
      </c>
      <c r="D156" s="26" t="s">
        <v>38</v>
      </c>
      <c r="E156" s="27">
        <v>45495</v>
      </c>
      <c r="F156" s="27">
        <v>47321</v>
      </c>
      <c r="G156" s="28">
        <v>4.95</v>
      </c>
      <c r="H156" s="29">
        <v>4000000000</v>
      </c>
      <c r="I156" s="20">
        <v>4.71</v>
      </c>
      <c r="K156" s="22"/>
    </row>
    <row r="157" spans="1:11" ht="45" x14ac:dyDescent="0.25">
      <c r="A157" s="16">
        <v>45518</v>
      </c>
      <c r="B157" s="24" t="s">
        <v>23</v>
      </c>
      <c r="C157" s="25" t="s">
        <v>0</v>
      </c>
      <c r="D157" s="26" t="s">
        <v>38</v>
      </c>
      <c r="E157" s="27">
        <v>45495</v>
      </c>
      <c r="F157" s="27">
        <v>47321</v>
      </c>
      <c r="G157" s="28">
        <v>4.95</v>
      </c>
      <c r="H157" s="29">
        <v>4000000000</v>
      </c>
      <c r="I157" s="20">
        <v>4.71</v>
      </c>
      <c r="K157" s="22"/>
    </row>
    <row r="158" spans="1:11" ht="45" x14ac:dyDescent="0.25">
      <c r="A158" s="16">
        <v>45517</v>
      </c>
      <c r="B158" s="24" t="s">
        <v>23</v>
      </c>
      <c r="C158" s="25" t="s">
        <v>0</v>
      </c>
      <c r="D158" s="26" t="s">
        <v>38</v>
      </c>
      <c r="E158" s="27">
        <v>45495</v>
      </c>
      <c r="F158" s="27">
        <v>47321</v>
      </c>
      <c r="G158" s="28">
        <v>4.95</v>
      </c>
      <c r="H158" s="29">
        <v>4000000000</v>
      </c>
      <c r="I158" s="20">
        <v>4.71</v>
      </c>
      <c r="K158" s="22"/>
    </row>
    <row r="159" spans="1:11" ht="45" x14ac:dyDescent="0.25">
      <c r="A159" s="16">
        <v>45516</v>
      </c>
      <c r="B159" s="24" t="s">
        <v>23</v>
      </c>
      <c r="C159" s="25" t="s">
        <v>0</v>
      </c>
      <c r="D159" s="26" t="s">
        <v>38</v>
      </c>
      <c r="E159" s="27">
        <v>45495</v>
      </c>
      <c r="F159" s="27">
        <v>47321</v>
      </c>
      <c r="G159" s="28">
        <v>4.95</v>
      </c>
      <c r="H159" s="29">
        <v>4000000000</v>
      </c>
      <c r="I159" s="20">
        <v>4.71</v>
      </c>
      <c r="K159" s="22"/>
    </row>
    <row r="160" spans="1:11" ht="45" x14ac:dyDescent="0.25">
      <c r="A160" s="16">
        <v>45513</v>
      </c>
      <c r="B160" s="24" t="s">
        <v>23</v>
      </c>
      <c r="C160" s="25" t="s">
        <v>0</v>
      </c>
      <c r="D160" s="26" t="s">
        <v>38</v>
      </c>
      <c r="E160" s="27">
        <v>45495</v>
      </c>
      <c r="F160" s="27">
        <v>47321</v>
      </c>
      <c r="G160" s="28">
        <v>4.95</v>
      </c>
      <c r="H160" s="29">
        <v>4000000000</v>
      </c>
      <c r="I160" s="20">
        <v>4.71</v>
      </c>
      <c r="K160" s="22"/>
    </row>
    <row r="161" spans="1:11" ht="45" x14ac:dyDescent="0.25">
      <c r="A161" s="16">
        <v>45512</v>
      </c>
      <c r="B161" s="24" t="s">
        <v>23</v>
      </c>
      <c r="C161" s="25" t="s">
        <v>0</v>
      </c>
      <c r="D161" s="26" t="s">
        <v>38</v>
      </c>
      <c r="E161" s="27">
        <v>45495</v>
      </c>
      <c r="F161" s="27">
        <v>47321</v>
      </c>
      <c r="G161" s="28">
        <v>4.95</v>
      </c>
      <c r="H161" s="29">
        <v>4000000000</v>
      </c>
      <c r="I161" s="20">
        <v>4.71</v>
      </c>
      <c r="K161" s="22"/>
    </row>
    <row r="162" spans="1:11" ht="45" x14ac:dyDescent="0.25">
      <c r="A162" s="16">
        <v>45511</v>
      </c>
      <c r="B162" s="24" t="s">
        <v>23</v>
      </c>
      <c r="C162" s="25" t="s">
        <v>0</v>
      </c>
      <c r="D162" s="26" t="s">
        <v>38</v>
      </c>
      <c r="E162" s="27">
        <v>45495</v>
      </c>
      <c r="F162" s="27">
        <v>47321</v>
      </c>
      <c r="G162" s="28">
        <v>4.95</v>
      </c>
      <c r="H162" s="29">
        <v>4000000000</v>
      </c>
      <c r="I162" s="20">
        <v>4.71</v>
      </c>
      <c r="K162" s="22"/>
    </row>
    <row r="163" spans="1:11" ht="45" x14ac:dyDescent="0.25">
      <c r="A163" s="16">
        <v>45510</v>
      </c>
      <c r="B163" s="24" t="s">
        <v>23</v>
      </c>
      <c r="C163" s="25" t="s">
        <v>0</v>
      </c>
      <c r="D163" s="26" t="s">
        <v>38</v>
      </c>
      <c r="E163" s="27">
        <v>45495</v>
      </c>
      <c r="F163" s="27">
        <v>47321</v>
      </c>
      <c r="G163" s="28">
        <v>4.95</v>
      </c>
      <c r="H163" s="29">
        <v>4000000000</v>
      </c>
      <c r="I163" s="20">
        <v>4.71</v>
      </c>
      <c r="K163" s="22"/>
    </row>
    <row r="164" spans="1:11" ht="45" x14ac:dyDescent="0.25">
      <c r="A164" s="16">
        <v>45509</v>
      </c>
      <c r="B164" s="24" t="s">
        <v>23</v>
      </c>
      <c r="C164" s="25" t="s">
        <v>0</v>
      </c>
      <c r="D164" s="26" t="s">
        <v>38</v>
      </c>
      <c r="E164" s="27">
        <v>45495</v>
      </c>
      <c r="F164" s="27">
        <v>47321</v>
      </c>
      <c r="G164" s="28">
        <v>4.95</v>
      </c>
      <c r="H164" s="29">
        <v>4000000000</v>
      </c>
      <c r="I164" s="20">
        <v>4.72</v>
      </c>
      <c r="K164" s="22"/>
    </row>
    <row r="165" spans="1:11" ht="45" x14ac:dyDescent="0.25">
      <c r="A165" s="16">
        <v>45506</v>
      </c>
      <c r="B165" s="24" t="s">
        <v>23</v>
      </c>
      <c r="C165" s="25" t="s">
        <v>0</v>
      </c>
      <c r="D165" s="26" t="s">
        <v>38</v>
      </c>
      <c r="E165" s="27">
        <v>45495</v>
      </c>
      <c r="F165" s="27">
        <v>47321</v>
      </c>
      <c r="G165" s="28">
        <v>4.95</v>
      </c>
      <c r="H165" s="29">
        <v>4000000000</v>
      </c>
      <c r="I165" s="20">
        <v>4.72</v>
      </c>
      <c r="K165" s="22"/>
    </row>
    <row r="166" spans="1:11" ht="45" x14ac:dyDescent="0.25">
      <c r="A166" s="16">
        <v>45505</v>
      </c>
      <c r="B166" s="24" t="s">
        <v>23</v>
      </c>
      <c r="C166" s="25" t="s">
        <v>0</v>
      </c>
      <c r="D166" s="26" t="s">
        <v>38</v>
      </c>
      <c r="E166" s="27">
        <v>45495</v>
      </c>
      <c r="F166" s="27">
        <v>47321</v>
      </c>
      <c r="G166" s="28">
        <v>4.95</v>
      </c>
      <c r="H166" s="29">
        <v>4000000000</v>
      </c>
      <c r="I166" s="20">
        <v>4.72</v>
      </c>
      <c r="K166" s="22"/>
    </row>
    <row r="167" spans="1:11" ht="45" x14ac:dyDescent="0.25">
      <c r="A167" s="16">
        <v>45504</v>
      </c>
      <c r="B167" s="24" t="s">
        <v>23</v>
      </c>
      <c r="C167" s="25" t="s">
        <v>0</v>
      </c>
      <c r="D167" s="26" t="s">
        <v>38</v>
      </c>
      <c r="E167" s="27">
        <v>45495</v>
      </c>
      <c r="F167" s="27">
        <v>47321</v>
      </c>
      <c r="G167" s="28">
        <v>4.95</v>
      </c>
      <c r="H167" s="29">
        <v>4000000000</v>
      </c>
      <c r="I167" s="20">
        <v>4.7300000000000004</v>
      </c>
      <c r="K167" s="22"/>
    </row>
    <row r="168" spans="1:11" ht="45" x14ac:dyDescent="0.25">
      <c r="A168" s="16">
        <v>45503</v>
      </c>
      <c r="B168" s="24" t="s">
        <v>23</v>
      </c>
      <c r="C168" s="25" t="s">
        <v>0</v>
      </c>
      <c r="D168" s="26" t="s">
        <v>38</v>
      </c>
      <c r="E168" s="27">
        <v>45495</v>
      </c>
      <c r="F168" s="27">
        <v>47321</v>
      </c>
      <c r="G168" s="28">
        <v>4.95</v>
      </c>
      <c r="H168" s="29">
        <v>4000000000</v>
      </c>
      <c r="I168" s="20">
        <v>4.7300000000000004</v>
      </c>
      <c r="K168" s="22"/>
    </row>
    <row r="169" spans="1:11" ht="45" x14ac:dyDescent="0.25">
      <c r="A169" s="16">
        <v>45502</v>
      </c>
      <c r="B169" s="24" t="s">
        <v>23</v>
      </c>
      <c r="C169" s="25" t="s">
        <v>0</v>
      </c>
      <c r="D169" s="26" t="s">
        <v>38</v>
      </c>
      <c r="E169" s="27">
        <v>45495</v>
      </c>
      <c r="F169" s="27">
        <v>47321</v>
      </c>
      <c r="G169" s="28">
        <v>4.95</v>
      </c>
      <c r="H169" s="29">
        <v>4000000000</v>
      </c>
      <c r="I169" s="20">
        <v>4.7300000000000004</v>
      </c>
      <c r="K169" s="22"/>
    </row>
    <row r="170" spans="1:11" ht="45" x14ac:dyDescent="0.25">
      <c r="A170" s="16">
        <v>45499</v>
      </c>
      <c r="B170" s="24" t="s">
        <v>23</v>
      </c>
      <c r="C170" s="25" t="s">
        <v>0</v>
      </c>
      <c r="D170" s="26" t="s">
        <v>38</v>
      </c>
      <c r="E170" s="27">
        <v>45495</v>
      </c>
      <c r="F170" s="27">
        <v>47321</v>
      </c>
      <c r="G170" s="28">
        <v>4.95</v>
      </c>
      <c r="H170" s="29">
        <v>4000000000</v>
      </c>
      <c r="I170" s="20">
        <v>4.7300000000000004</v>
      </c>
      <c r="K170" s="22"/>
    </row>
    <row r="171" spans="1:11" ht="45" x14ac:dyDescent="0.25">
      <c r="A171" s="16">
        <v>45498</v>
      </c>
      <c r="B171" s="24" t="s">
        <v>23</v>
      </c>
      <c r="C171" s="25" t="s">
        <v>0</v>
      </c>
      <c r="D171" s="26" t="s">
        <v>38</v>
      </c>
      <c r="E171" s="27">
        <v>45495</v>
      </c>
      <c r="F171" s="27">
        <v>47321</v>
      </c>
      <c r="G171" s="28">
        <v>4.95</v>
      </c>
      <c r="H171" s="29">
        <v>4000000000</v>
      </c>
      <c r="I171" s="20">
        <v>4.7300000000000004</v>
      </c>
      <c r="K171" s="22"/>
    </row>
    <row r="172" spans="1:11" ht="45" x14ac:dyDescent="0.25">
      <c r="A172" s="16">
        <v>45497</v>
      </c>
      <c r="B172" s="24" t="s">
        <v>23</v>
      </c>
      <c r="C172" s="25" t="s">
        <v>0</v>
      </c>
      <c r="D172" s="26" t="s">
        <v>38</v>
      </c>
      <c r="E172" s="27">
        <v>45495</v>
      </c>
      <c r="F172" s="27">
        <v>47321</v>
      </c>
      <c r="G172" s="28">
        <v>4.95</v>
      </c>
      <c r="H172" s="29">
        <v>4000000000</v>
      </c>
      <c r="I172" s="20">
        <v>4.7300000000000004</v>
      </c>
      <c r="K172" s="22"/>
    </row>
    <row r="173" spans="1:11" ht="45" x14ac:dyDescent="0.25">
      <c r="A173" s="16">
        <v>45496</v>
      </c>
      <c r="B173" s="24" t="s">
        <v>23</v>
      </c>
      <c r="C173" s="25" t="s">
        <v>0</v>
      </c>
      <c r="D173" s="26" t="s">
        <v>38</v>
      </c>
      <c r="E173" s="27">
        <v>45495</v>
      </c>
      <c r="F173" s="27">
        <v>47321</v>
      </c>
      <c r="G173" s="28">
        <v>4.95</v>
      </c>
      <c r="H173" s="29">
        <v>4000000000</v>
      </c>
      <c r="I173" s="20">
        <v>4.74</v>
      </c>
      <c r="K173" s="22"/>
    </row>
    <row r="174" spans="1:11" ht="45" x14ac:dyDescent="0.25">
      <c r="A174" s="16">
        <v>45495</v>
      </c>
      <c r="B174" s="24" t="s">
        <v>23</v>
      </c>
      <c r="C174" s="25" t="s">
        <v>0</v>
      </c>
      <c r="D174" s="26" t="s">
        <v>38</v>
      </c>
      <c r="E174" s="27">
        <v>45495</v>
      </c>
      <c r="F174" s="27">
        <v>47321</v>
      </c>
      <c r="G174" s="28">
        <v>4.95</v>
      </c>
      <c r="H174" s="29">
        <v>4000000000</v>
      </c>
      <c r="I174" s="20">
        <v>4.74</v>
      </c>
      <c r="K174" s="22"/>
    </row>
    <row r="175" spans="1:11" ht="45" x14ac:dyDescent="0.25">
      <c r="A175" s="16">
        <v>45492</v>
      </c>
      <c r="B175" s="24" t="s">
        <v>23</v>
      </c>
      <c r="C175" s="25" t="s">
        <v>0</v>
      </c>
      <c r="D175" s="26" t="s">
        <v>38</v>
      </c>
      <c r="E175" s="27">
        <v>45495</v>
      </c>
      <c r="F175" s="27">
        <v>47321</v>
      </c>
      <c r="G175" s="28">
        <v>4.95</v>
      </c>
      <c r="H175" s="29">
        <v>4000000000</v>
      </c>
      <c r="I175" s="20">
        <v>4.75</v>
      </c>
      <c r="K175" s="22"/>
    </row>
    <row r="176" spans="1:11" ht="45" x14ac:dyDescent="0.25">
      <c r="A176" s="16">
        <v>45491</v>
      </c>
      <c r="B176" s="24" t="s">
        <v>23</v>
      </c>
      <c r="C176" s="25" t="s">
        <v>0</v>
      </c>
      <c r="D176" s="26" t="s">
        <v>38</v>
      </c>
      <c r="E176" s="27">
        <v>45495</v>
      </c>
      <c r="F176" s="27">
        <v>47321</v>
      </c>
      <c r="G176" s="28">
        <v>4.95</v>
      </c>
      <c r="H176" s="29">
        <v>4000000000</v>
      </c>
      <c r="I176" s="20">
        <v>4.75</v>
      </c>
      <c r="K176" s="22"/>
    </row>
    <row r="177" spans="1:11" ht="45" x14ac:dyDescent="0.25">
      <c r="A177" s="16">
        <v>45490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ref="H177:H194" si="6">14950000000+3000100000+3000000000</f>
        <v>20950100000</v>
      </c>
      <c r="I177" s="20">
        <v>4.79</v>
      </c>
      <c r="K177" s="22"/>
    </row>
    <row r="178" spans="1:11" ht="45" x14ac:dyDescent="0.25">
      <c r="A178" s="16">
        <v>45489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6"/>
        <v>20950100000</v>
      </c>
      <c r="I178" s="20">
        <v>4.8</v>
      </c>
      <c r="K178" s="22"/>
    </row>
    <row r="179" spans="1:11" ht="45" x14ac:dyDescent="0.25">
      <c r="A179" s="16">
        <v>45488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6"/>
        <v>20950100000</v>
      </c>
      <c r="I179" s="20">
        <v>4.8</v>
      </c>
      <c r="K179" s="22"/>
    </row>
    <row r="180" spans="1:11" ht="45" x14ac:dyDescent="0.25">
      <c r="A180" s="16">
        <v>45485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6"/>
        <v>20950100000</v>
      </c>
      <c r="I180" s="20">
        <v>4.8</v>
      </c>
      <c r="K180" s="22"/>
    </row>
    <row r="181" spans="1:11" ht="45" x14ac:dyDescent="0.25">
      <c r="A181" s="16">
        <v>45484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6"/>
        <v>20950100000</v>
      </c>
      <c r="I181" s="20">
        <v>4.8</v>
      </c>
      <c r="K181" s="22"/>
    </row>
    <row r="182" spans="1:11" ht="45" x14ac:dyDescent="0.25">
      <c r="A182" s="16">
        <v>45483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6"/>
        <v>20950100000</v>
      </c>
      <c r="I182" s="20">
        <v>4.8099999999999996</v>
      </c>
      <c r="K182" s="22"/>
    </row>
    <row r="183" spans="1:11" ht="45" x14ac:dyDescent="0.25">
      <c r="A183" s="16">
        <v>45482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6"/>
        <v>20950100000</v>
      </c>
      <c r="I183" s="20">
        <v>4.8099999999999996</v>
      </c>
      <c r="K183" s="22"/>
    </row>
    <row r="184" spans="1:11" ht="45" x14ac:dyDescent="0.25">
      <c r="A184" s="16">
        <v>45481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6"/>
        <v>20950100000</v>
      </c>
      <c r="I184" s="20">
        <v>4.8</v>
      </c>
      <c r="K184" s="22"/>
    </row>
    <row r="185" spans="1:11" ht="45" x14ac:dyDescent="0.25">
      <c r="A185" s="16">
        <v>45478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6"/>
        <v>20950100000</v>
      </c>
      <c r="I185" s="20">
        <v>4.84</v>
      </c>
      <c r="K185" s="22"/>
    </row>
    <row r="186" spans="1:11" ht="45" x14ac:dyDescent="0.25">
      <c r="A186" s="16">
        <v>45477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6"/>
        <v>20950100000</v>
      </c>
      <c r="I186" s="20">
        <v>4.84</v>
      </c>
      <c r="K186" s="22"/>
    </row>
    <row r="187" spans="1:11" ht="45" x14ac:dyDescent="0.25">
      <c r="A187" s="16">
        <v>45476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6"/>
        <v>20950100000</v>
      </c>
      <c r="I187" s="20">
        <v>4.8899999999999997</v>
      </c>
      <c r="K187" s="22"/>
    </row>
    <row r="188" spans="1:11" ht="45" x14ac:dyDescent="0.25">
      <c r="A188" s="16">
        <v>45475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6"/>
        <v>20950100000</v>
      </c>
      <c r="I188" s="20">
        <v>4.8899999999999997</v>
      </c>
      <c r="K188" s="22"/>
    </row>
    <row r="189" spans="1:11" ht="45" x14ac:dyDescent="0.25">
      <c r="A189" s="16">
        <v>45474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6"/>
        <v>20950100000</v>
      </c>
      <c r="I189" s="20">
        <v>4.8899999999999997</v>
      </c>
      <c r="K189" s="22"/>
    </row>
    <row r="190" spans="1:11" ht="45" x14ac:dyDescent="0.25">
      <c r="A190" s="16">
        <v>45471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6"/>
        <v>20950100000</v>
      </c>
      <c r="I190" s="20">
        <v>4.8899999999999997</v>
      </c>
      <c r="K190" s="22"/>
    </row>
    <row r="191" spans="1:11" ht="45" x14ac:dyDescent="0.25">
      <c r="A191" s="16">
        <v>45470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6"/>
        <v>20950100000</v>
      </c>
      <c r="I191" s="20">
        <v>4.8899999999999997</v>
      </c>
      <c r="K191" s="22"/>
    </row>
    <row r="192" spans="1:11" ht="45" x14ac:dyDescent="0.25">
      <c r="A192" s="16">
        <v>45469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6"/>
        <v>20950100000</v>
      </c>
      <c r="I192" s="20">
        <v>4.8899999999999997</v>
      </c>
      <c r="K192" s="22"/>
    </row>
    <row r="193" spans="1:11" ht="45" x14ac:dyDescent="0.25">
      <c r="A193" s="16">
        <v>45468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6"/>
        <v>20950100000</v>
      </c>
      <c r="I193" s="20">
        <v>4.8899999999999997</v>
      </c>
      <c r="K193" s="22"/>
    </row>
    <row r="194" spans="1:11" ht="45" x14ac:dyDescent="0.25">
      <c r="A194" s="16">
        <v>45467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6"/>
        <v>20950100000</v>
      </c>
      <c r="I194" s="20">
        <v>4.8899999999999997</v>
      </c>
      <c r="K194" s="22"/>
    </row>
    <row r="195" spans="1:11" ht="45" x14ac:dyDescent="0.25">
      <c r="A195" s="16">
        <v>45464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ref="H195:H208" si="7">14950000000+3000100000</f>
        <v>17950100000</v>
      </c>
      <c r="I195" s="20">
        <v>4.8899999999999997</v>
      </c>
      <c r="K195" s="22"/>
    </row>
    <row r="196" spans="1:11" ht="45" x14ac:dyDescent="0.25">
      <c r="A196" s="16">
        <v>45463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7"/>
        <v>17950100000</v>
      </c>
      <c r="I196" s="20">
        <v>4.91</v>
      </c>
      <c r="K196" s="22"/>
    </row>
    <row r="197" spans="1:11" ht="45" x14ac:dyDescent="0.25">
      <c r="A197" s="16">
        <v>45462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7"/>
        <v>17950100000</v>
      </c>
      <c r="I197" s="20">
        <v>4.91</v>
      </c>
      <c r="K197" s="22"/>
    </row>
    <row r="198" spans="1:11" ht="45" x14ac:dyDescent="0.25">
      <c r="A198" s="16">
        <v>45461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7"/>
        <v>17950100000</v>
      </c>
      <c r="I198" s="20">
        <v>4.91</v>
      </c>
      <c r="K198" s="22"/>
    </row>
    <row r="199" spans="1:11" ht="45" x14ac:dyDescent="0.25">
      <c r="A199" s="16">
        <v>45457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7"/>
        <v>17950100000</v>
      </c>
      <c r="I199" s="20">
        <v>4.95</v>
      </c>
      <c r="K199" s="22"/>
    </row>
    <row r="200" spans="1:11" ht="45" x14ac:dyDescent="0.25">
      <c r="A200" s="16">
        <v>45456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7"/>
        <v>17950100000</v>
      </c>
      <c r="I200" s="20">
        <v>4.95</v>
      </c>
      <c r="K200" s="22"/>
    </row>
    <row r="201" spans="1:11" ht="45" x14ac:dyDescent="0.25">
      <c r="A201" s="16">
        <v>45455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7"/>
        <v>17950100000</v>
      </c>
      <c r="I201" s="20">
        <v>4.95</v>
      </c>
      <c r="K201" s="22"/>
    </row>
    <row r="202" spans="1:11" ht="45" x14ac:dyDescent="0.25">
      <c r="A202" s="16">
        <v>45454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7"/>
        <v>17950100000</v>
      </c>
      <c r="I202" s="20">
        <v>4.95</v>
      </c>
      <c r="K202" s="22"/>
    </row>
    <row r="203" spans="1:11" ht="45" x14ac:dyDescent="0.25">
      <c r="A203" s="16">
        <v>45453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7"/>
        <v>17950100000</v>
      </c>
      <c r="I203" s="20">
        <v>4.95</v>
      </c>
      <c r="K203" s="22"/>
    </row>
    <row r="204" spans="1:11" ht="45" x14ac:dyDescent="0.25">
      <c r="A204" s="16">
        <v>45450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7"/>
        <v>17950100000</v>
      </c>
      <c r="I204" s="20">
        <v>4.95</v>
      </c>
      <c r="K204" s="22"/>
    </row>
    <row r="205" spans="1:11" ht="45" x14ac:dyDescent="0.25">
      <c r="A205" s="16">
        <v>45449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7"/>
        <v>17950100000</v>
      </c>
      <c r="I205" s="20">
        <v>4.95</v>
      </c>
      <c r="K205" s="22"/>
    </row>
    <row r="206" spans="1:11" ht="45" x14ac:dyDescent="0.25">
      <c r="A206" s="16">
        <v>45448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7"/>
        <v>17950100000</v>
      </c>
      <c r="I206" s="20">
        <v>4.95</v>
      </c>
      <c r="K206" s="22"/>
    </row>
    <row r="207" spans="1:11" ht="45" x14ac:dyDescent="0.25">
      <c r="A207" s="16">
        <v>45447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7"/>
        <v>17950100000</v>
      </c>
      <c r="I207" s="20">
        <v>4.95</v>
      </c>
      <c r="K207" s="22"/>
    </row>
    <row r="208" spans="1:11" ht="45" x14ac:dyDescent="0.25">
      <c r="A208" s="16">
        <v>45446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7"/>
        <v>17950100000</v>
      </c>
      <c r="I208" s="20">
        <v>4.95</v>
      </c>
      <c r="K208" s="22"/>
    </row>
    <row r="209" spans="1:11" ht="45" x14ac:dyDescent="0.25">
      <c r="A209" s="16">
        <v>45443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ref="H209:H215" si="8">14950000000+3000100000</f>
        <v>17950100000</v>
      </c>
      <c r="I209" s="20">
        <v>4.95</v>
      </c>
      <c r="K209" s="22"/>
    </row>
    <row r="210" spans="1:11" ht="45" x14ac:dyDescent="0.25">
      <c r="A210" s="16">
        <v>45442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8"/>
        <v>17950100000</v>
      </c>
      <c r="I210" s="20">
        <v>4.95</v>
      </c>
      <c r="K210" s="22"/>
    </row>
    <row r="211" spans="1:11" ht="45" x14ac:dyDescent="0.25">
      <c r="A211" s="16">
        <v>45441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8"/>
        <v>17950100000</v>
      </c>
      <c r="I211" s="20">
        <v>4.95</v>
      </c>
      <c r="K211" s="22"/>
    </row>
    <row r="212" spans="1:11" ht="45" x14ac:dyDescent="0.25">
      <c r="A212" s="16">
        <v>45440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8"/>
        <v>17950100000</v>
      </c>
      <c r="I212" s="20">
        <v>4.95</v>
      </c>
      <c r="K212" s="22"/>
    </row>
    <row r="213" spans="1:11" ht="45" x14ac:dyDescent="0.25">
      <c r="A213" s="16">
        <v>45439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8"/>
        <v>17950100000</v>
      </c>
      <c r="I213" s="20">
        <v>4.95</v>
      </c>
      <c r="K213" s="22"/>
    </row>
    <row r="214" spans="1:11" ht="45" x14ac:dyDescent="0.25">
      <c r="A214" s="16">
        <v>45436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8"/>
        <v>17950100000</v>
      </c>
      <c r="I214" s="20">
        <v>4.95</v>
      </c>
      <c r="K214" s="22"/>
    </row>
    <row r="215" spans="1:11" ht="45" x14ac:dyDescent="0.25">
      <c r="A215" s="16">
        <v>45435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8"/>
        <v>17950100000</v>
      </c>
      <c r="I215" s="20">
        <v>4.95</v>
      </c>
      <c r="K215" s="22"/>
    </row>
    <row r="216" spans="1:11" ht="45" x14ac:dyDescent="0.25">
      <c r="A216" s="16">
        <v>45434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>14950000000+3000100000</f>
        <v>17950100000</v>
      </c>
      <c r="I216" s="20">
        <v>4.97</v>
      </c>
      <c r="K216" s="22"/>
    </row>
    <row r="217" spans="1:11" ht="45" x14ac:dyDescent="0.25">
      <c r="A217" s="16">
        <v>45433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54">
        <f t="shared" ref="H217:H234" si="9">4600000000+3450000000+3450000000+3450000000</f>
        <v>14950000000</v>
      </c>
      <c r="I217" s="20">
        <v>5.04</v>
      </c>
      <c r="K217" s="22"/>
    </row>
    <row r="218" spans="1:11" ht="45" x14ac:dyDescent="0.25">
      <c r="A218" s="16">
        <v>45432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9"/>
        <v>14950000000</v>
      </c>
      <c r="I218" s="20">
        <v>5.03</v>
      </c>
      <c r="K218" s="22"/>
    </row>
    <row r="219" spans="1:11" ht="45" x14ac:dyDescent="0.25">
      <c r="A219" s="16">
        <v>45429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9"/>
        <v>14950000000</v>
      </c>
      <c r="I219" s="20">
        <v>5.12</v>
      </c>
      <c r="K219" s="22"/>
    </row>
    <row r="220" spans="1:11" ht="45" x14ac:dyDescent="0.25">
      <c r="A220" s="16">
        <v>45428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9"/>
        <v>14950000000</v>
      </c>
      <c r="I220" s="20">
        <v>5.12</v>
      </c>
      <c r="K220" s="22"/>
    </row>
    <row r="221" spans="1:11" ht="45" x14ac:dyDescent="0.25">
      <c r="A221" s="16">
        <v>45427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9"/>
        <v>14950000000</v>
      </c>
      <c r="I221" s="20">
        <v>5.12</v>
      </c>
      <c r="K221" s="22"/>
    </row>
    <row r="222" spans="1:11" ht="45" x14ac:dyDescent="0.25">
      <c r="A222" s="16">
        <v>45426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9"/>
        <v>14950000000</v>
      </c>
      <c r="I222" s="20">
        <v>5.12</v>
      </c>
      <c r="K222" s="22"/>
    </row>
    <row r="223" spans="1:11" ht="45" x14ac:dyDescent="0.25">
      <c r="A223" s="16">
        <v>45425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9"/>
        <v>14950000000</v>
      </c>
      <c r="I223" s="20">
        <v>5.12</v>
      </c>
      <c r="K223" s="22"/>
    </row>
    <row r="224" spans="1:11" ht="45" x14ac:dyDescent="0.25">
      <c r="A224" s="16">
        <v>45422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9"/>
        <v>14950000000</v>
      </c>
      <c r="I224" s="20">
        <v>5.12</v>
      </c>
      <c r="K224" s="22"/>
    </row>
    <row r="225" spans="1:11" ht="45" x14ac:dyDescent="0.25">
      <c r="A225" s="16">
        <v>45421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9"/>
        <v>14950000000</v>
      </c>
      <c r="I225" s="20">
        <v>5.12</v>
      </c>
      <c r="K225" s="22"/>
    </row>
    <row r="226" spans="1:11" ht="45" x14ac:dyDescent="0.25">
      <c r="A226" s="16">
        <v>45420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9"/>
        <v>14950000000</v>
      </c>
      <c r="I226" s="20">
        <v>5.12</v>
      </c>
      <c r="K226" s="22"/>
    </row>
    <row r="227" spans="1:11" ht="45" x14ac:dyDescent="0.25">
      <c r="A227" s="16">
        <v>45419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9"/>
        <v>14950000000</v>
      </c>
      <c r="I227" s="20">
        <v>5.12</v>
      </c>
      <c r="K227" s="22"/>
    </row>
    <row r="228" spans="1:11" ht="45" x14ac:dyDescent="0.25">
      <c r="A228" s="16">
        <v>45415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9"/>
        <v>14950000000</v>
      </c>
      <c r="I228" s="20">
        <v>5.12</v>
      </c>
      <c r="K228" s="22"/>
    </row>
    <row r="229" spans="1:11" ht="45" x14ac:dyDescent="0.25">
      <c r="A229" s="16">
        <v>45414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9"/>
        <v>14950000000</v>
      </c>
      <c r="I229" s="20">
        <v>5.12</v>
      </c>
      <c r="K229" s="22"/>
    </row>
    <row r="230" spans="1:11" ht="45" x14ac:dyDescent="0.25">
      <c r="A230" s="16">
        <v>45412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9"/>
        <v>14950000000</v>
      </c>
      <c r="I230" s="20">
        <v>5.12</v>
      </c>
      <c r="K230" s="22"/>
    </row>
    <row r="231" spans="1:11" ht="45" x14ac:dyDescent="0.25">
      <c r="A231" s="16">
        <v>45411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9"/>
        <v>14950000000</v>
      </c>
      <c r="I231" s="20">
        <v>5.12</v>
      </c>
      <c r="K231" s="22"/>
    </row>
    <row r="232" spans="1:11" ht="45" x14ac:dyDescent="0.25">
      <c r="A232" s="16">
        <v>45408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9"/>
        <v>14950000000</v>
      </c>
      <c r="I232" s="20">
        <v>5.12</v>
      </c>
      <c r="K232" s="22"/>
    </row>
    <row r="233" spans="1:11" ht="45" x14ac:dyDescent="0.25">
      <c r="A233" s="16">
        <v>45407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si="9"/>
        <v>14950000000</v>
      </c>
      <c r="I233" s="20">
        <v>5.12</v>
      </c>
      <c r="K233" s="22"/>
    </row>
    <row r="234" spans="1:11" ht="45" x14ac:dyDescent="0.25">
      <c r="A234" s="16">
        <v>45406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si="9"/>
        <v>14950000000</v>
      </c>
      <c r="I234" s="20">
        <v>5.12</v>
      </c>
      <c r="K234" s="22"/>
    </row>
    <row r="235" spans="1:11" ht="45" x14ac:dyDescent="0.25">
      <c r="A235" s="16">
        <v>45405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ref="H235:H254" si="10">4600000000+3450000000+3450000000</f>
        <v>11500000000</v>
      </c>
      <c r="I235" s="20">
        <v>5.28</v>
      </c>
      <c r="K235" s="22"/>
    </row>
    <row r="236" spans="1:11" ht="45" x14ac:dyDescent="0.25">
      <c r="A236" s="16">
        <v>45404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si="10"/>
        <v>11500000000</v>
      </c>
      <c r="I236" s="20">
        <v>5.28</v>
      </c>
      <c r="K236" s="22"/>
    </row>
    <row r="237" spans="1:11" ht="45" x14ac:dyDescent="0.25">
      <c r="A237" s="16">
        <v>45401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0"/>
        <v>11500000000</v>
      </c>
      <c r="I237" s="20">
        <v>5.31</v>
      </c>
      <c r="K237" s="22"/>
    </row>
    <row r="238" spans="1:11" ht="45" x14ac:dyDescent="0.25">
      <c r="A238" s="16">
        <v>45400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f t="shared" si="10"/>
        <v>11500000000</v>
      </c>
      <c r="I238" s="20">
        <v>5.33</v>
      </c>
      <c r="K238" s="22"/>
    </row>
    <row r="239" spans="1:11" ht="45" x14ac:dyDescent="0.25">
      <c r="A239" s="16">
        <v>45399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f t="shared" si="10"/>
        <v>11500000000</v>
      </c>
      <c r="I239" s="20">
        <v>5.37</v>
      </c>
      <c r="K239" s="22"/>
    </row>
    <row r="240" spans="1:11" ht="45" x14ac:dyDescent="0.25">
      <c r="A240" s="16">
        <v>45398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f t="shared" si="10"/>
        <v>11500000000</v>
      </c>
      <c r="I240" s="20">
        <v>5.37</v>
      </c>
      <c r="K240" s="22"/>
    </row>
    <row r="241" spans="1:11" ht="45" x14ac:dyDescent="0.25">
      <c r="A241" s="16">
        <v>45397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f t="shared" si="10"/>
        <v>11500000000</v>
      </c>
      <c r="I241" s="20">
        <v>5.37</v>
      </c>
      <c r="K241" s="22"/>
    </row>
    <row r="242" spans="1:11" ht="45" x14ac:dyDescent="0.25">
      <c r="A242" s="16">
        <v>45394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f t="shared" si="10"/>
        <v>11500000000</v>
      </c>
      <c r="I242" s="20">
        <v>5.37</v>
      </c>
      <c r="K242" s="22"/>
    </row>
    <row r="243" spans="1:11" ht="45" x14ac:dyDescent="0.25">
      <c r="A243" s="16">
        <v>45393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f t="shared" si="10"/>
        <v>11500000000</v>
      </c>
      <c r="I243" s="20">
        <v>5.37</v>
      </c>
      <c r="K243" s="22"/>
    </row>
    <row r="244" spans="1:11" ht="45" x14ac:dyDescent="0.25">
      <c r="A244" s="16">
        <v>45391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f t="shared" si="10"/>
        <v>11500000000</v>
      </c>
      <c r="I244" s="20">
        <v>5.37</v>
      </c>
      <c r="K244" s="22"/>
    </row>
    <row r="245" spans="1:11" ht="45" x14ac:dyDescent="0.25">
      <c r="A245" s="16">
        <v>45390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f t="shared" si="10"/>
        <v>11500000000</v>
      </c>
      <c r="I245" s="20">
        <v>5.37</v>
      </c>
      <c r="K245" s="22"/>
    </row>
    <row r="246" spans="1:11" ht="45" x14ac:dyDescent="0.25">
      <c r="A246" s="16">
        <v>45387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f t="shared" si="10"/>
        <v>11500000000</v>
      </c>
      <c r="I246" s="20">
        <v>5.37</v>
      </c>
      <c r="K246" s="22"/>
    </row>
    <row r="247" spans="1:11" ht="45" x14ac:dyDescent="0.25">
      <c r="A247" s="16">
        <v>45386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f t="shared" si="10"/>
        <v>11500000000</v>
      </c>
      <c r="I247" s="20">
        <v>5.38</v>
      </c>
      <c r="K247" s="22"/>
    </row>
    <row r="248" spans="1:11" ht="45" x14ac:dyDescent="0.25">
      <c r="A248" s="16">
        <v>45385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f t="shared" si="10"/>
        <v>11500000000</v>
      </c>
      <c r="I248" s="20">
        <v>5.38</v>
      </c>
      <c r="K248" s="22"/>
    </row>
    <row r="249" spans="1:11" ht="45" x14ac:dyDescent="0.25">
      <c r="A249" s="16">
        <v>45384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f t="shared" si="10"/>
        <v>11500000000</v>
      </c>
      <c r="I249" s="20">
        <v>5.38</v>
      </c>
      <c r="K249" s="22"/>
    </row>
    <row r="250" spans="1:11" ht="45" x14ac:dyDescent="0.25">
      <c r="A250" s="16">
        <v>45380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f t="shared" si="10"/>
        <v>11500000000</v>
      </c>
      <c r="I250" s="20">
        <v>5.42</v>
      </c>
      <c r="K250" s="22"/>
    </row>
    <row r="251" spans="1:11" ht="45" x14ac:dyDescent="0.25">
      <c r="A251" s="16">
        <v>45379</v>
      </c>
      <c r="B251" s="24" t="s">
        <v>23</v>
      </c>
      <c r="C251" s="25" t="s">
        <v>0</v>
      </c>
      <c r="D251" s="26" t="s">
        <v>35</v>
      </c>
      <c r="E251" s="27">
        <v>45317</v>
      </c>
      <c r="F251" s="27">
        <v>47144</v>
      </c>
      <c r="G251" s="28">
        <v>5.25</v>
      </c>
      <c r="H251" s="29">
        <f t="shared" si="10"/>
        <v>11500000000</v>
      </c>
      <c r="I251" s="20">
        <v>5.42</v>
      </c>
      <c r="K251" s="22"/>
    </row>
    <row r="252" spans="1:11" ht="45" x14ac:dyDescent="0.25">
      <c r="A252" s="16">
        <v>45378</v>
      </c>
      <c r="B252" s="24" t="s">
        <v>23</v>
      </c>
      <c r="C252" s="25" t="s">
        <v>0</v>
      </c>
      <c r="D252" s="26" t="s">
        <v>35</v>
      </c>
      <c r="E252" s="27">
        <v>45317</v>
      </c>
      <c r="F252" s="27">
        <v>47144</v>
      </c>
      <c r="G252" s="28">
        <v>5.25</v>
      </c>
      <c r="H252" s="29">
        <f t="shared" si="10"/>
        <v>11500000000</v>
      </c>
      <c r="I252" s="20">
        <v>5.42</v>
      </c>
      <c r="K252" s="22"/>
    </row>
    <row r="253" spans="1:11" ht="45" x14ac:dyDescent="0.25">
      <c r="A253" s="16">
        <v>45377</v>
      </c>
      <c r="B253" s="24" t="s">
        <v>23</v>
      </c>
      <c r="C253" s="25" t="s">
        <v>0</v>
      </c>
      <c r="D253" s="26" t="s">
        <v>35</v>
      </c>
      <c r="E253" s="27">
        <v>45317</v>
      </c>
      <c r="F253" s="27">
        <v>47144</v>
      </c>
      <c r="G253" s="28">
        <v>5.25</v>
      </c>
      <c r="H253" s="29">
        <f t="shared" si="10"/>
        <v>11500000000</v>
      </c>
      <c r="I253" s="20">
        <v>5.42</v>
      </c>
      <c r="K253" s="22"/>
    </row>
    <row r="254" spans="1:11" ht="45" x14ac:dyDescent="0.25">
      <c r="A254" s="16">
        <v>45376</v>
      </c>
      <c r="B254" s="24" t="s">
        <v>23</v>
      </c>
      <c r="C254" s="25" t="s">
        <v>0</v>
      </c>
      <c r="D254" s="26" t="s">
        <v>35</v>
      </c>
      <c r="E254" s="27">
        <v>45317</v>
      </c>
      <c r="F254" s="27">
        <v>47144</v>
      </c>
      <c r="G254" s="28">
        <v>5.25</v>
      </c>
      <c r="H254" s="29">
        <f t="shared" si="10"/>
        <v>11500000000</v>
      </c>
      <c r="I254" s="20">
        <v>5.42</v>
      </c>
      <c r="K254" s="22"/>
    </row>
    <row r="255" spans="1:11" ht="45" x14ac:dyDescent="0.25">
      <c r="A255" s="16">
        <v>45372</v>
      </c>
      <c r="B255" s="24" t="s">
        <v>23</v>
      </c>
      <c r="C255" s="25" t="s">
        <v>0</v>
      </c>
      <c r="D255" s="26" t="s">
        <v>35</v>
      </c>
      <c r="E255" s="27">
        <v>45317</v>
      </c>
      <c r="F255" s="27">
        <v>47144</v>
      </c>
      <c r="G255" s="28">
        <v>5.25</v>
      </c>
      <c r="H255" s="29">
        <f t="shared" ref="H255:H281" si="11">4600000000+3450000000</f>
        <v>8050000000</v>
      </c>
      <c r="I255" s="20">
        <v>5.44</v>
      </c>
      <c r="K255" s="22"/>
    </row>
    <row r="256" spans="1:11" ht="45" x14ac:dyDescent="0.25">
      <c r="A256" s="16">
        <v>45371</v>
      </c>
      <c r="B256" s="24" t="s">
        <v>23</v>
      </c>
      <c r="C256" s="25" t="s">
        <v>0</v>
      </c>
      <c r="D256" s="26" t="s">
        <v>35</v>
      </c>
      <c r="E256" s="27">
        <v>45317</v>
      </c>
      <c r="F256" s="27">
        <v>47144</v>
      </c>
      <c r="G256" s="28">
        <v>5.25</v>
      </c>
      <c r="H256" s="29">
        <f t="shared" si="11"/>
        <v>8050000000</v>
      </c>
      <c r="I256" s="20">
        <v>5.44</v>
      </c>
      <c r="K256" s="22"/>
    </row>
    <row r="257" spans="1:11" ht="45" x14ac:dyDescent="0.25">
      <c r="A257" s="16">
        <v>45370</v>
      </c>
      <c r="B257" s="24" t="s">
        <v>23</v>
      </c>
      <c r="C257" s="25" t="s">
        <v>0</v>
      </c>
      <c r="D257" s="26" t="s">
        <v>35</v>
      </c>
      <c r="E257" s="27">
        <v>45317</v>
      </c>
      <c r="F257" s="27">
        <v>47144</v>
      </c>
      <c r="G257" s="28">
        <v>5.25</v>
      </c>
      <c r="H257" s="29">
        <f t="shared" si="11"/>
        <v>8050000000</v>
      </c>
      <c r="I257" s="20">
        <v>5.44</v>
      </c>
      <c r="K257" s="22"/>
    </row>
    <row r="258" spans="1:11" ht="45" x14ac:dyDescent="0.25">
      <c r="A258" s="16">
        <v>45369</v>
      </c>
      <c r="B258" s="24" t="s">
        <v>23</v>
      </c>
      <c r="C258" s="25" t="s">
        <v>0</v>
      </c>
      <c r="D258" s="26" t="s">
        <v>35</v>
      </c>
      <c r="E258" s="27">
        <v>45317</v>
      </c>
      <c r="F258" s="27">
        <v>47144</v>
      </c>
      <c r="G258" s="28">
        <v>5.25</v>
      </c>
      <c r="H258" s="29">
        <f t="shared" si="11"/>
        <v>8050000000</v>
      </c>
      <c r="I258" s="20">
        <v>5.44</v>
      </c>
      <c r="K258" s="22"/>
    </row>
    <row r="259" spans="1:11" ht="45" x14ac:dyDescent="0.25">
      <c r="A259" s="16">
        <v>45364</v>
      </c>
      <c r="B259" s="24" t="s">
        <v>23</v>
      </c>
      <c r="C259" s="25" t="s">
        <v>0</v>
      </c>
      <c r="D259" s="26" t="s">
        <v>35</v>
      </c>
      <c r="E259" s="27">
        <v>45317</v>
      </c>
      <c r="F259" s="27">
        <v>47144</v>
      </c>
      <c r="G259" s="28">
        <v>5.25</v>
      </c>
      <c r="H259" s="29">
        <f t="shared" si="11"/>
        <v>8050000000</v>
      </c>
      <c r="I259" s="20">
        <v>5.46</v>
      </c>
      <c r="K259" s="22"/>
    </row>
    <row r="260" spans="1:11" ht="45" x14ac:dyDescent="0.25">
      <c r="A260" s="16">
        <v>45363</v>
      </c>
      <c r="B260" s="24" t="s">
        <v>23</v>
      </c>
      <c r="C260" s="25" t="s">
        <v>0</v>
      </c>
      <c r="D260" s="26" t="s">
        <v>35</v>
      </c>
      <c r="E260" s="27">
        <v>45317</v>
      </c>
      <c r="F260" s="27">
        <v>47144</v>
      </c>
      <c r="G260" s="28">
        <v>5.25</v>
      </c>
      <c r="H260" s="29">
        <f t="shared" si="11"/>
        <v>8050000000</v>
      </c>
      <c r="I260" s="20">
        <v>5.46</v>
      </c>
      <c r="K260" s="22"/>
    </row>
    <row r="261" spans="1:11" ht="45" x14ac:dyDescent="0.25">
      <c r="A261" s="16">
        <v>45362</v>
      </c>
      <c r="B261" s="24" t="s">
        <v>23</v>
      </c>
      <c r="C261" s="25" t="s">
        <v>0</v>
      </c>
      <c r="D261" s="26" t="s">
        <v>35</v>
      </c>
      <c r="E261" s="27">
        <v>45317</v>
      </c>
      <c r="F261" s="27">
        <v>47144</v>
      </c>
      <c r="G261" s="28">
        <v>5.25</v>
      </c>
      <c r="H261" s="29">
        <f t="shared" si="11"/>
        <v>8050000000</v>
      </c>
      <c r="I261" s="20">
        <v>5.5</v>
      </c>
      <c r="K261" s="22"/>
    </row>
    <row r="262" spans="1:11" ht="45" x14ac:dyDescent="0.25">
      <c r="A262" s="16">
        <v>45359</v>
      </c>
      <c r="B262" s="24" t="s">
        <v>23</v>
      </c>
      <c r="C262" s="25" t="s">
        <v>0</v>
      </c>
      <c r="D262" s="26" t="s">
        <v>35</v>
      </c>
      <c r="E262" s="27">
        <v>45317</v>
      </c>
      <c r="F262" s="27">
        <v>47144</v>
      </c>
      <c r="G262" s="28">
        <v>5.25</v>
      </c>
      <c r="H262" s="29">
        <f t="shared" si="11"/>
        <v>8050000000</v>
      </c>
      <c r="I262" s="20">
        <v>5.5</v>
      </c>
      <c r="K262" s="22"/>
    </row>
    <row r="263" spans="1:11" ht="45" x14ac:dyDescent="0.25">
      <c r="A263" s="16">
        <v>45358</v>
      </c>
      <c r="B263" s="24" t="s">
        <v>23</v>
      </c>
      <c r="C263" s="25" t="s">
        <v>0</v>
      </c>
      <c r="D263" s="26" t="s">
        <v>35</v>
      </c>
      <c r="E263" s="27">
        <v>45317</v>
      </c>
      <c r="F263" s="27">
        <v>47144</v>
      </c>
      <c r="G263" s="28">
        <v>5.25</v>
      </c>
      <c r="H263" s="29">
        <f t="shared" si="11"/>
        <v>8050000000</v>
      </c>
      <c r="I263" s="20">
        <v>5.5</v>
      </c>
      <c r="K263" s="22"/>
    </row>
    <row r="264" spans="1:11" ht="45" x14ac:dyDescent="0.25">
      <c r="A264" s="16">
        <v>45357</v>
      </c>
      <c r="B264" s="24" t="s">
        <v>23</v>
      </c>
      <c r="C264" s="25" t="s">
        <v>0</v>
      </c>
      <c r="D264" s="26" t="s">
        <v>35</v>
      </c>
      <c r="E264" s="27">
        <v>45317</v>
      </c>
      <c r="F264" s="27">
        <v>47144</v>
      </c>
      <c r="G264" s="28">
        <v>5.25</v>
      </c>
      <c r="H264" s="29">
        <f t="shared" si="11"/>
        <v>8050000000</v>
      </c>
      <c r="I264" s="20">
        <v>5.5</v>
      </c>
      <c r="K264" s="22"/>
    </row>
    <row r="265" spans="1:11" ht="45" x14ac:dyDescent="0.25">
      <c r="A265" s="16">
        <v>45356</v>
      </c>
      <c r="B265" s="24" t="s">
        <v>23</v>
      </c>
      <c r="C265" s="25" t="s">
        <v>0</v>
      </c>
      <c r="D265" s="26" t="s">
        <v>35</v>
      </c>
      <c r="E265" s="27">
        <v>45317</v>
      </c>
      <c r="F265" s="27">
        <v>47144</v>
      </c>
      <c r="G265" s="28">
        <v>5.25</v>
      </c>
      <c r="H265" s="29">
        <f t="shared" si="11"/>
        <v>8050000000</v>
      </c>
      <c r="I265" s="20">
        <v>5.5</v>
      </c>
      <c r="K265" s="22"/>
    </row>
    <row r="266" spans="1:11" ht="45" x14ac:dyDescent="0.25">
      <c r="A266" s="16">
        <v>45355</v>
      </c>
      <c r="B266" s="24" t="s">
        <v>23</v>
      </c>
      <c r="C266" s="25" t="s">
        <v>0</v>
      </c>
      <c r="D266" s="26" t="s">
        <v>35</v>
      </c>
      <c r="E266" s="27">
        <v>45317</v>
      </c>
      <c r="F266" s="27">
        <v>47144</v>
      </c>
      <c r="G266" s="28">
        <v>5.25</v>
      </c>
      <c r="H266" s="29">
        <f t="shared" si="11"/>
        <v>8050000000</v>
      </c>
      <c r="I266" s="20">
        <v>5.5</v>
      </c>
      <c r="K266" s="22"/>
    </row>
    <row r="267" spans="1:11" ht="45" x14ac:dyDescent="0.25">
      <c r="A267" s="16">
        <v>45352</v>
      </c>
      <c r="B267" s="24" t="s">
        <v>23</v>
      </c>
      <c r="C267" s="25" t="s">
        <v>0</v>
      </c>
      <c r="D267" s="26" t="s">
        <v>35</v>
      </c>
      <c r="E267" s="27">
        <v>45317</v>
      </c>
      <c r="F267" s="27">
        <v>47144</v>
      </c>
      <c r="G267" s="28">
        <v>5.25</v>
      </c>
      <c r="H267" s="29">
        <f t="shared" si="11"/>
        <v>8050000000</v>
      </c>
      <c r="I267" s="20">
        <v>5.5</v>
      </c>
      <c r="K267" s="22"/>
    </row>
    <row r="268" spans="1:11" ht="45" x14ac:dyDescent="0.25">
      <c r="A268" s="16">
        <v>45351</v>
      </c>
      <c r="B268" s="24" t="s">
        <v>23</v>
      </c>
      <c r="C268" s="25" t="s">
        <v>0</v>
      </c>
      <c r="D268" s="26" t="s">
        <v>35</v>
      </c>
      <c r="E268" s="27">
        <v>45317</v>
      </c>
      <c r="F268" s="27">
        <v>47144</v>
      </c>
      <c r="G268" s="28">
        <v>5.25</v>
      </c>
      <c r="H268" s="29">
        <f t="shared" si="11"/>
        <v>8050000000</v>
      </c>
      <c r="I268" s="20">
        <v>5.5</v>
      </c>
      <c r="K268" s="22"/>
    </row>
    <row r="269" spans="1:11" ht="45" x14ac:dyDescent="0.25">
      <c r="A269" s="16">
        <v>45350</v>
      </c>
      <c r="B269" s="24" t="s">
        <v>23</v>
      </c>
      <c r="C269" s="25" t="s">
        <v>0</v>
      </c>
      <c r="D269" s="26" t="s">
        <v>35</v>
      </c>
      <c r="E269" s="27">
        <v>45317</v>
      </c>
      <c r="F269" s="27">
        <v>47144</v>
      </c>
      <c r="G269" s="28">
        <v>5.25</v>
      </c>
      <c r="H269" s="29">
        <f t="shared" si="11"/>
        <v>8050000000</v>
      </c>
      <c r="I269" s="20">
        <v>5.5</v>
      </c>
      <c r="K269" s="22"/>
    </row>
    <row r="270" spans="1:11" ht="45" x14ac:dyDescent="0.25">
      <c r="A270" s="16">
        <v>45349</v>
      </c>
      <c r="B270" s="24" t="s">
        <v>23</v>
      </c>
      <c r="C270" s="25" t="s">
        <v>0</v>
      </c>
      <c r="D270" s="26" t="s">
        <v>35</v>
      </c>
      <c r="E270" s="27">
        <v>45317</v>
      </c>
      <c r="F270" s="27">
        <v>47144</v>
      </c>
      <c r="G270" s="28">
        <v>5.25</v>
      </c>
      <c r="H270" s="29">
        <f t="shared" si="11"/>
        <v>8050000000</v>
      </c>
      <c r="I270" s="20">
        <v>5.5</v>
      </c>
      <c r="K270" s="22"/>
    </row>
    <row r="271" spans="1:11" ht="45" x14ac:dyDescent="0.25">
      <c r="A271" s="16">
        <v>45348</v>
      </c>
      <c r="B271" s="24" t="s">
        <v>23</v>
      </c>
      <c r="C271" s="25" t="s">
        <v>0</v>
      </c>
      <c r="D271" s="26" t="s">
        <v>35</v>
      </c>
      <c r="E271" s="27">
        <v>45317</v>
      </c>
      <c r="F271" s="27">
        <v>47144</v>
      </c>
      <c r="G271" s="28">
        <v>5.25</v>
      </c>
      <c r="H271" s="29">
        <f t="shared" si="11"/>
        <v>8050000000</v>
      </c>
      <c r="I271" s="20">
        <v>5.5</v>
      </c>
      <c r="K271" s="22"/>
    </row>
    <row r="272" spans="1:11" ht="45" x14ac:dyDescent="0.25">
      <c r="A272" s="16">
        <v>45345</v>
      </c>
      <c r="B272" s="24" t="s">
        <v>23</v>
      </c>
      <c r="C272" s="25" t="s">
        <v>0</v>
      </c>
      <c r="D272" s="26" t="s">
        <v>35</v>
      </c>
      <c r="E272" s="27">
        <v>45317</v>
      </c>
      <c r="F272" s="27">
        <v>47144</v>
      </c>
      <c r="G272" s="28">
        <v>5.25</v>
      </c>
      <c r="H272" s="29">
        <f t="shared" si="11"/>
        <v>8050000000</v>
      </c>
      <c r="I272" s="20">
        <v>5.5</v>
      </c>
      <c r="K272" s="22"/>
    </row>
    <row r="273" spans="1:11" ht="45" x14ac:dyDescent="0.25">
      <c r="A273" s="16">
        <v>45344</v>
      </c>
      <c r="B273" s="24" t="s">
        <v>23</v>
      </c>
      <c r="C273" s="25" t="s">
        <v>0</v>
      </c>
      <c r="D273" s="26" t="s">
        <v>35</v>
      </c>
      <c r="E273" s="27">
        <v>45317</v>
      </c>
      <c r="F273" s="27">
        <v>47144</v>
      </c>
      <c r="G273" s="28">
        <v>5.25</v>
      </c>
      <c r="H273" s="29">
        <f t="shared" si="11"/>
        <v>8050000000</v>
      </c>
      <c r="I273" s="20">
        <v>5.5</v>
      </c>
      <c r="K273" s="22"/>
    </row>
    <row r="274" spans="1:11" ht="45" x14ac:dyDescent="0.25">
      <c r="A274" s="16">
        <v>45343</v>
      </c>
      <c r="B274" s="24" t="s">
        <v>23</v>
      </c>
      <c r="C274" s="25" t="s">
        <v>0</v>
      </c>
      <c r="D274" s="26" t="s">
        <v>35</v>
      </c>
      <c r="E274" s="27">
        <v>45317</v>
      </c>
      <c r="F274" s="27">
        <v>47144</v>
      </c>
      <c r="G274" s="28">
        <v>5.25</v>
      </c>
      <c r="H274" s="29">
        <f t="shared" si="11"/>
        <v>8050000000</v>
      </c>
      <c r="I274" s="20">
        <v>5.5</v>
      </c>
      <c r="K274" s="22"/>
    </row>
    <row r="275" spans="1:11" ht="45" x14ac:dyDescent="0.25">
      <c r="A275" s="16">
        <v>45342</v>
      </c>
      <c r="B275" s="24" t="s">
        <v>23</v>
      </c>
      <c r="C275" s="25" t="s">
        <v>0</v>
      </c>
      <c r="D275" s="26" t="s">
        <v>35</v>
      </c>
      <c r="E275" s="27">
        <v>45317</v>
      </c>
      <c r="F275" s="27">
        <v>47144</v>
      </c>
      <c r="G275" s="28">
        <v>5.25</v>
      </c>
      <c r="H275" s="29">
        <f t="shared" si="11"/>
        <v>8050000000</v>
      </c>
      <c r="I275" s="20">
        <v>5.51</v>
      </c>
      <c r="K275" s="22"/>
    </row>
    <row r="276" spans="1:11" ht="45" x14ac:dyDescent="0.25">
      <c r="A276" s="16">
        <v>45341</v>
      </c>
      <c r="B276" s="24" t="s">
        <v>23</v>
      </c>
      <c r="C276" s="25" t="s">
        <v>0</v>
      </c>
      <c r="D276" s="26" t="s">
        <v>35</v>
      </c>
      <c r="E276" s="27">
        <v>45317</v>
      </c>
      <c r="F276" s="27">
        <v>47144</v>
      </c>
      <c r="G276" s="28">
        <v>5.25</v>
      </c>
      <c r="H276" s="29">
        <f t="shared" si="11"/>
        <v>8050000000</v>
      </c>
      <c r="I276" s="20">
        <v>5.51</v>
      </c>
      <c r="K276" s="22"/>
    </row>
    <row r="277" spans="1:11" ht="45" x14ac:dyDescent="0.25">
      <c r="A277" s="16">
        <v>45338</v>
      </c>
      <c r="B277" s="24" t="s">
        <v>23</v>
      </c>
      <c r="C277" s="25" t="s">
        <v>0</v>
      </c>
      <c r="D277" s="26" t="s">
        <v>35</v>
      </c>
      <c r="E277" s="27">
        <v>45317</v>
      </c>
      <c r="F277" s="27">
        <v>47144</v>
      </c>
      <c r="G277" s="28">
        <v>5.25</v>
      </c>
      <c r="H277" s="29">
        <f t="shared" si="11"/>
        <v>8050000000</v>
      </c>
      <c r="I277" s="20">
        <v>5.51</v>
      </c>
      <c r="K277" s="22"/>
    </row>
    <row r="278" spans="1:11" ht="45" x14ac:dyDescent="0.25">
      <c r="A278" s="16">
        <v>45337</v>
      </c>
      <c r="B278" s="24" t="s">
        <v>23</v>
      </c>
      <c r="C278" s="25" t="s">
        <v>0</v>
      </c>
      <c r="D278" s="26" t="s">
        <v>35</v>
      </c>
      <c r="E278" s="27">
        <v>45317</v>
      </c>
      <c r="F278" s="27">
        <v>47144</v>
      </c>
      <c r="G278" s="28">
        <v>5.25</v>
      </c>
      <c r="H278" s="29">
        <f t="shared" si="11"/>
        <v>8050000000</v>
      </c>
      <c r="I278" s="20">
        <v>5.51</v>
      </c>
      <c r="K278" s="22"/>
    </row>
    <row r="279" spans="1:11" ht="45" x14ac:dyDescent="0.25">
      <c r="A279" s="16">
        <v>45336</v>
      </c>
      <c r="B279" s="24" t="s">
        <v>23</v>
      </c>
      <c r="C279" s="25" t="s">
        <v>0</v>
      </c>
      <c r="D279" s="26" t="s">
        <v>35</v>
      </c>
      <c r="E279" s="27">
        <v>45317</v>
      </c>
      <c r="F279" s="27">
        <v>47144</v>
      </c>
      <c r="G279" s="28">
        <v>5.25</v>
      </c>
      <c r="H279" s="29">
        <f t="shared" si="11"/>
        <v>8050000000</v>
      </c>
      <c r="I279" s="20">
        <v>5.51</v>
      </c>
      <c r="K279" s="22"/>
    </row>
    <row r="280" spans="1:11" ht="45" x14ac:dyDescent="0.25">
      <c r="A280" s="16">
        <v>45335</v>
      </c>
      <c r="B280" s="24" t="s">
        <v>23</v>
      </c>
      <c r="C280" s="25" t="s">
        <v>0</v>
      </c>
      <c r="D280" s="26" t="s">
        <v>35</v>
      </c>
      <c r="E280" s="27">
        <v>45317</v>
      </c>
      <c r="F280" s="27">
        <v>47144</v>
      </c>
      <c r="G280" s="28">
        <v>5.25</v>
      </c>
      <c r="H280" s="29">
        <f t="shared" si="11"/>
        <v>8050000000</v>
      </c>
      <c r="I280" s="20">
        <v>5.51</v>
      </c>
      <c r="K280" s="22"/>
    </row>
    <row r="281" spans="1:11" ht="45" x14ac:dyDescent="0.25">
      <c r="A281" s="16">
        <v>45334</v>
      </c>
      <c r="B281" s="24" t="s">
        <v>23</v>
      </c>
      <c r="C281" s="25" t="s">
        <v>0</v>
      </c>
      <c r="D281" s="26" t="s">
        <v>35</v>
      </c>
      <c r="E281" s="27">
        <v>45317</v>
      </c>
      <c r="F281" s="27">
        <v>47144</v>
      </c>
      <c r="G281" s="28">
        <v>5.25</v>
      </c>
      <c r="H281" s="29">
        <f t="shared" si="11"/>
        <v>8050000000</v>
      </c>
      <c r="I281" s="20">
        <v>5.52</v>
      </c>
      <c r="K281" s="22"/>
    </row>
    <row r="282" spans="1:11" ht="45" x14ac:dyDescent="0.25">
      <c r="A282" s="16">
        <v>45331</v>
      </c>
      <c r="B282" s="24" t="s">
        <v>23</v>
      </c>
      <c r="C282" s="25" t="s">
        <v>0</v>
      </c>
      <c r="D282" s="26" t="s">
        <v>35</v>
      </c>
      <c r="E282" s="27">
        <v>45317</v>
      </c>
      <c r="F282" s="27">
        <v>47144</v>
      </c>
      <c r="G282" s="28">
        <v>5.25</v>
      </c>
      <c r="H282" s="29">
        <v>4600000000</v>
      </c>
      <c r="I282" s="20">
        <v>5.54</v>
      </c>
      <c r="K282" s="22"/>
    </row>
    <row r="283" spans="1:11" ht="45" x14ac:dyDescent="0.25">
      <c r="A283" s="16">
        <v>45330</v>
      </c>
      <c r="B283" s="24" t="s">
        <v>23</v>
      </c>
      <c r="C283" s="25" t="s">
        <v>0</v>
      </c>
      <c r="D283" s="26" t="s">
        <v>35</v>
      </c>
      <c r="E283" s="27">
        <v>45317</v>
      </c>
      <c r="F283" s="27">
        <v>47144</v>
      </c>
      <c r="G283" s="28">
        <v>5.25</v>
      </c>
      <c r="H283" s="29">
        <v>4600000000</v>
      </c>
      <c r="I283" s="20">
        <v>5.54</v>
      </c>
      <c r="K283" s="22"/>
    </row>
    <row r="284" spans="1:11" ht="45" x14ac:dyDescent="0.25">
      <c r="A284" s="16">
        <v>45329</v>
      </c>
      <c r="B284" s="24" t="s">
        <v>23</v>
      </c>
      <c r="C284" s="25" t="s">
        <v>0</v>
      </c>
      <c r="D284" s="26" t="s">
        <v>35</v>
      </c>
      <c r="E284" s="27">
        <v>45317</v>
      </c>
      <c r="F284" s="27">
        <v>47144</v>
      </c>
      <c r="G284" s="28">
        <v>5.25</v>
      </c>
      <c r="H284" s="29">
        <v>4600000000</v>
      </c>
      <c r="I284" s="20">
        <v>5.54</v>
      </c>
      <c r="K284" s="22"/>
    </row>
    <row r="285" spans="1:11" ht="45" x14ac:dyDescent="0.25">
      <c r="A285" s="16">
        <v>45328</v>
      </c>
      <c r="B285" s="24" t="s">
        <v>23</v>
      </c>
      <c r="C285" s="25" t="s">
        <v>0</v>
      </c>
      <c r="D285" s="26" t="s">
        <v>35</v>
      </c>
      <c r="E285" s="27">
        <v>45317</v>
      </c>
      <c r="F285" s="27">
        <v>47144</v>
      </c>
      <c r="G285" s="28">
        <v>5.25</v>
      </c>
      <c r="H285" s="29">
        <v>4600000000</v>
      </c>
      <c r="I285" s="20">
        <v>5.54</v>
      </c>
      <c r="K285" s="22"/>
    </row>
    <row r="286" spans="1:11" ht="45" x14ac:dyDescent="0.25">
      <c r="A286" s="16">
        <v>45327</v>
      </c>
      <c r="B286" s="24" t="s">
        <v>23</v>
      </c>
      <c r="C286" s="25" t="s">
        <v>0</v>
      </c>
      <c r="D286" s="26" t="s">
        <v>35</v>
      </c>
      <c r="E286" s="27">
        <v>45317</v>
      </c>
      <c r="F286" s="27">
        <v>47144</v>
      </c>
      <c r="G286" s="28">
        <v>5.25</v>
      </c>
      <c r="H286" s="29">
        <v>4600000000</v>
      </c>
      <c r="I286" s="20">
        <v>5.54</v>
      </c>
      <c r="K286" s="22"/>
    </row>
    <row r="287" spans="1:11" ht="45" x14ac:dyDescent="0.25">
      <c r="A287" s="16">
        <v>45324</v>
      </c>
      <c r="B287" s="24" t="s">
        <v>23</v>
      </c>
      <c r="C287" s="25" t="s">
        <v>0</v>
      </c>
      <c r="D287" s="26" t="s">
        <v>35</v>
      </c>
      <c r="E287" s="27">
        <v>45317</v>
      </c>
      <c r="F287" s="27">
        <v>47144</v>
      </c>
      <c r="G287" s="28">
        <v>5.25</v>
      </c>
      <c r="H287" s="29">
        <v>4600000000</v>
      </c>
      <c r="I287" s="20">
        <v>5.54</v>
      </c>
      <c r="K287" s="22"/>
    </row>
    <row r="288" spans="1:11" ht="45" x14ac:dyDescent="0.25">
      <c r="A288" s="16">
        <v>45323</v>
      </c>
      <c r="B288" s="24" t="s">
        <v>23</v>
      </c>
      <c r="C288" s="25" t="s">
        <v>0</v>
      </c>
      <c r="D288" s="26" t="s">
        <v>35</v>
      </c>
      <c r="E288" s="27">
        <v>45317</v>
      </c>
      <c r="F288" s="27">
        <v>47144</v>
      </c>
      <c r="G288" s="28">
        <v>5.25</v>
      </c>
      <c r="H288" s="29">
        <v>4600000000</v>
      </c>
      <c r="I288" s="20">
        <v>5.54</v>
      </c>
      <c r="K288" s="22"/>
    </row>
    <row r="289" spans="1:11" ht="45" x14ac:dyDescent="0.25">
      <c r="A289" s="16">
        <v>45322</v>
      </c>
      <c r="B289" s="24" t="s">
        <v>23</v>
      </c>
      <c r="C289" s="25" t="s">
        <v>0</v>
      </c>
      <c r="D289" s="26" t="s">
        <v>35</v>
      </c>
      <c r="E289" s="27">
        <v>45317</v>
      </c>
      <c r="F289" s="27">
        <v>47144</v>
      </c>
      <c r="G289" s="28">
        <v>5.25</v>
      </c>
      <c r="H289" s="29">
        <v>4600000000</v>
      </c>
      <c r="I289" s="20">
        <v>5.54</v>
      </c>
      <c r="K289" s="22"/>
    </row>
    <row r="290" spans="1:11" ht="45" x14ac:dyDescent="0.25">
      <c r="A290" s="16">
        <v>45321</v>
      </c>
      <c r="B290" s="24" t="s">
        <v>23</v>
      </c>
      <c r="C290" s="25" t="s">
        <v>0</v>
      </c>
      <c r="D290" s="26" t="s">
        <v>35</v>
      </c>
      <c r="E290" s="27">
        <v>45317</v>
      </c>
      <c r="F290" s="27">
        <v>47144</v>
      </c>
      <c r="G290" s="28">
        <v>5.25</v>
      </c>
      <c r="H290" s="29">
        <v>4600000000</v>
      </c>
      <c r="I290" s="20">
        <v>5.54</v>
      </c>
      <c r="K290" s="22"/>
    </row>
    <row r="291" spans="1:11" ht="45" x14ac:dyDescent="0.25">
      <c r="A291" s="16">
        <v>45320</v>
      </c>
      <c r="B291" s="24" t="s">
        <v>23</v>
      </c>
      <c r="C291" s="25" t="s">
        <v>0</v>
      </c>
      <c r="D291" s="26" t="s">
        <v>35</v>
      </c>
      <c r="E291" s="27">
        <v>45317</v>
      </c>
      <c r="F291" s="27">
        <v>47144</v>
      </c>
      <c r="G291" s="28">
        <v>5.25</v>
      </c>
      <c r="H291" s="29">
        <v>4600000000</v>
      </c>
      <c r="I291" s="20">
        <v>5.54</v>
      </c>
      <c r="K291" s="22"/>
    </row>
    <row r="292" spans="1:11" ht="45" x14ac:dyDescent="0.25">
      <c r="A292" s="16">
        <v>45317</v>
      </c>
      <c r="B292" s="24" t="s">
        <v>23</v>
      </c>
      <c r="C292" s="25" t="s">
        <v>0</v>
      </c>
      <c r="D292" s="26" t="s">
        <v>35</v>
      </c>
      <c r="E292" s="27">
        <v>45317</v>
      </c>
      <c r="F292" s="27">
        <v>47144</v>
      </c>
      <c r="G292" s="28">
        <v>5.25</v>
      </c>
      <c r="H292" s="29">
        <v>4600000000</v>
      </c>
      <c r="I292" s="20">
        <v>5.54</v>
      </c>
      <c r="K292" s="22"/>
    </row>
    <row r="293" spans="1:11" ht="45" x14ac:dyDescent="0.25">
      <c r="A293" s="16">
        <v>45316</v>
      </c>
      <c r="B293" s="24" t="s">
        <v>23</v>
      </c>
      <c r="C293" s="25" t="s">
        <v>0</v>
      </c>
      <c r="D293" s="26" t="s">
        <v>35</v>
      </c>
      <c r="E293" s="27">
        <v>45317</v>
      </c>
      <c r="F293" s="27">
        <v>47144</v>
      </c>
      <c r="G293" s="28">
        <v>5.25</v>
      </c>
      <c r="H293" s="29">
        <v>4600000000</v>
      </c>
      <c r="I293" s="20">
        <v>5.6</v>
      </c>
      <c r="K293" s="22"/>
    </row>
    <row r="294" spans="1:11" ht="45" x14ac:dyDescent="0.25">
      <c r="A294" s="16">
        <v>45315</v>
      </c>
      <c r="B294" s="24" t="s">
        <v>23</v>
      </c>
      <c r="C294" s="25" t="s">
        <v>0</v>
      </c>
      <c r="D294" s="26" t="s">
        <v>35</v>
      </c>
      <c r="E294" s="27">
        <v>45317</v>
      </c>
      <c r="F294" s="27">
        <v>47144</v>
      </c>
      <c r="G294" s="28">
        <v>5.25</v>
      </c>
      <c r="H294" s="29">
        <v>4600000000</v>
      </c>
      <c r="I294" s="20">
        <v>5.61</v>
      </c>
      <c r="K294" s="22"/>
    </row>
    <row r="295" spans="1:11" ht="45" x14ac:dyDescent="0.25">
      <c r="A295" s="16">
        <v>45314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ref="H295:H323" si="12">19809300000+3000000000+2823800000+3000000000+2473500000+3000000000</f>
        <v>34106600000</v>
      </c>
      <c r="I295" s="20">
        <v>5.41</v>
      </c>
      <c r="K295" s="22"/>
    </row>
    <row r="296" spans="1:11" ht="45" x14ac:dyDescent="0.25">
      <c r="A296" s="16">
        <v>45313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34106600000</v>
      </c>
      <c r="I296" s="20">
        <v>5.41</v>
      </c>
      <c r="K296" s="22"/>
    </row>
    <row r="297" spans="1:11" ht="45" x14ac:dyDescent="0.25">
      <c r="A297" s="16">
        <v>45310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34106600000</v>
      </c>
      <c r="I297" s="20">
        <v>5.41</v>
      </c>
      <c r="K297" s="22"/>
    </row>
    <row r="298" spans="1:11" ht="45" x14ac:dyDescent="0.25">
      <c r="A298" s="16">
        <v>45309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34106600000</v>
      </c>
      <c r="I298" s="20">
        <v>5.41</v>
      </c>
      <c r="K298" s="22"/>
    </row>
    <row r="299" spans="1:11" ht="45" x14ac:dyDescent="0.25">
      <c r="A299" s="16">
        <v>45308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34106600000</v>
      </c>
      <c r="I299" s="20">
        <v>5.41</v>
      </c>
      <c r="K299" s="22"/>
    </row>
    <row r="300" spans="1:11" ht="45" x14ac:dyDescent="0.25">
      <c r="A300" s="16">
        <v>45307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34106600000</v>
      </c>
      <c r="I300" s="20">
        <v>5.41</v>
      </c>
      <c r="K300" s="22"/>
    </row>
    <row r="301" spans="1:11" ht="45" x14ac:dyDescent="0.25">
      <c r="A301" s="16">
        <v>45306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2"/>
        <v>34106600000</v>
      </c>
      <c r="I301" s="20">
        <v>5.42</v>
      </c>
      <c r="K301" s="22"/>
    </row>
    <row r="302" spans="1:11" ht="45" x14ac:dyDescent="0.25">
      <c r="A302" s="16">
        <v>45303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2"/>
        <v>34106600000</v>
      </c>
      <c r="I302" s="20">
        <v>5.42</v>
      </c>
      <c r="K302" s="22"/>
    </row>
    <row r="303" spans="1:11" ht="45" x14ac:dyDescent="0.25">
      <c r="A303" s="16">
        <v>45302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2"/>
        <v>34106600000</v>
      </c>
      <c r="I303" s="20">
        <v>5.43</v>
      </c>
      <c r="K303" s="22"/>
    </row>
    <row r="304" spans="1:11" ht="45" x14ac:dyDescent="0.25">
      <c r="A304" s="16">
        <v>45301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2"/>
        <v>34106600000</v>
      </c>
      <c r="I304" s="20">
        <v>5.43</v>
      </c>
      <c r="K304" s="22"/>
    </row>
    <row r="305" spans="1:11" ht="45" x14ac:dyDescent="0.25">
      <c r="A305" s="16">
        <v>45300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2"/>
        <v>34106600000</v>
      </c>
      <c r="I305" s="20">
        <v>5.43</v>
      </c>
      <c r="K305" s="22"/>
    </row>
    <row r="306" spans="1:11" ht="45" x14ac:dyDescent="0.25">
      <c r="A306" s="16">
        <v>45299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2"/>
        <v>34106600000</v>
      </c>
      <c r="I306" s="20">
        <v>5.43</v>
      </c>
      <c r="K306" s="22"/>
    </row>
    <row r="307" spans="1:11" ht="45" x14ac:dyDescent="0.25">
      <c r="A307" s="16">
        <v>45296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2"/>
        <v>34106600000</v>
      </c>
      <c r="I307" s="20">
        <v>5.43</v>
      </c>
      <c r="K307" s="22"/>
    </row>
    <row r="308" spans="1:11" ht="45" x14ac:dyDescent="0.25">
      <c r="A308" s="16">
        <v>45295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2"/>
        <v>34106600000</v>
      </c>
      <c r="I308" s="20">
        <v>5.43</v>
      </c>
      <c r="K308" s="22"/>
    </row>
    <row r="309" spans="1:11" ht="45" x14ac:dyDescent="0.25">
      <c r="A309" s="16">
        <v>45294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2"/>
        <v>34106600000</v>
      </c>
      <c r="I309" s="20">
        <v>5.43</v>
      </c>
      <c r="K309" s="22"/>
    </row>
    <row r="310" spans="1:11" ht="45" x14ac:dyDescent="0.25">
      <c r="A310" s="16">
        <v>45289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2"/>
        <v>34106600000</v>
      </c>
      <c r="I310" s="20">
        <v>5.43</v>
      </c>
      <c r="K310" s="22"/>
    </row>
    <row r="311" spans="1:11" ht="45" x14ac:dyDescent="0.25">
      <c r="A311" s="16">
        <v>45288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2"/>
        <v>34106600000</v>
      </c>
      <c r="I311" s="20">
        <v>5.43</v>
      </c>
      <c r="K311" s="22"/>
    </row>
    <row r="312" spans="1:11" ht="45" x14ac:dyDescent="0.25">
      <c r="A312" s="16">
        <v>45287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2"/>
        <v>34106600000</v>
      </c>
      <c r="I312" s="20">
        <v>5.42</v>
      </c>
      <c r="K312" s="22"/>
    </row>
    <row r="313" spans="1:11" ht="45" x14ac:dyDescent="0.25">
      <c r="A313" s="16">
        <v>45286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2"/>
        <v>34106600000</v>
      </c>
      <c r="I313" s="20">
        <v>5.41</v>
      </c>
      <c r="K313" s="22"/>
    </row>
    <row r="314" spans="1:11" ht="45" x14ac:dyDescent="0.25">
      <c r="A314" s="16">
        <v>45282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2"/>
        <v>34106600000</v>
      </c>
      <c r="I314" s="20">
        <v>5.43</v>
      </c>
      <c r="K314" s="22"/>
    </row>
    <row r="315" spans="1:11" ht="45" x14ac:dyDescent="0.25">
      <c r="A315" s="16">
        <v>45281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2"/>
        <v>34106600000</v>
      </c>
      <c r="I315" s="20">
        <v>5.49</v>
      </c>
      <c r="K315" s="22"/>
    </row>
    <row r="316" spans="1:11" ht="45" x14ac:dyDescent="0.25">
      <c r="A316" s="16">
        <v>45280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2"/>
        <v>34106600000</v>
      </c>
      <c r="I316" s="20">
        <v>5.49</v>
      </c>
      <c r="K316" s="22"/>
    </row>
    <row r="317" spans="1:11" ht="45" x14ac:dyDescent="0.25">
      <c r="A317" s="16">
        <v>45279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2"/>
        <v>34106600000</v>
      </c>
      <c r="I317" s="20">
        <v>5.49</v>
      </c>
      <c r="K317" s="22"/>
    </row>
    <row r="318" spans="1:11" ht="45" x14ac:dyDescent="0.25">
      <c r="A318" s="16">
        <v>45278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2"/>
        <v>34106600000</v>
      </c>
      <c r="I318" s="20">
        <v>5.49</v>
      </c>
      <c r="K318" s="22"/>
    </row>
    <row r="319" spans="1:11" ht="45" x14ac:dyDescent="0.25">
      <c r="A319" s="16">
        <v>45275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2"/>
        <v>34106600000</v>
      </c>
      <c r="I319" s="20">
        <v>5.49</v>
      </c>
      <c r="K319" s="22"/>
    </row>
    <row r="320" spans="1:11" ht="45" x14ac:dyDescent="0.25">
      <c r="A320" s="16">
        <v>45274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2"/>
        <v>34106600000</v>
      </c>
      <c r="I320" s="20">
        <v>5.49</v>
      </c>
      <c r="K320" s="22"/>
    </row>
    <row r="321" spans="1:11" ht="45" x14ac:dyDescent="0.25">
      <c r="A321" s="16">
        <v>45273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2"/>
        <v>34106600000</v>
      </c>
      <c r="I321" s="20">
        <v>5.48</v>
      </c>
      <c r="K321" s="22"/>
    </row>
    <row r="322" spans="1:11" ht="45" x14ac:dyDescent="0.25">
      <c r="A322" s="16">
        <v>45272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2"/>
        <v>34106600000</v>
      </c>
      <c r="I322" s="20">
        <v>5.48</v>
      </c>
      <c r="K322" s="22"/>
    </row>
    <row r="323" spans="1:11" ht="45" x14ac:dyDescent="0.25">
      <c r="A323" s="16">
        <v>45271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2"/>
        <v>34106600000</v>
      </c>
      <c r="I323" s="20">
        <v>5.48</v>
      </c>
      <c r="K323" s="22"/>
    </row>
    <row r="324" spans="1:11" ht="45" x14ac:dyDescent="0.25">
      <c r="A324" s="16">
        <v>45267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ref="H324:H334" si="13">19809300000+3000000000+2823800000+3000000000+2473500000</f>
        <v>31106600000</v>
      </c>
      <c r="I324" s="20">
        <v>5.15</v>
      </c>
      <c r="K324" s="22"/>
    </row>
    <row r="325" spans="1:11" ht="45" x14ac:dyDescent="0.25">
      <c r="A325" s="16">
        <v>45266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3"/>
        <v>31106600000</v>
      </c>
      <c r="I325" s="20">
        <v>5.15</v>
      </c>
      <c r="K325" s="22"/>
    </row>
    <row r="326" spans="1:11" ht="45" x14ac:dyDescent="0.25">
      <c r="A326" s="16">
        <v>45265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3"/>
        <v>31106600000</v>
      </c>
      <c r="I326" s="20">
        <v>5.15</v>
      </c>
      <c r="K326" s="22"/>
    </row>
    <row r="327" spans="1:11" ht="45" x14ac:dyDescent="0.25">
      <c r="A327" s="16">
        <v>45264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3"/>
        <v>31106600000</v>
      </c>
      <c r="I327" s="20">
        <v>5.15</v>
      </c>
      <c r="K327" s="22"/>
    </row>
    <row r="328" spans="1:11" ht="45" x14ac:dyDescent="0.25">
      <c r="A328" s="16">
        <v>45261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3"/>
        <v>31106600000</v>
      </c>
      <c r="I328" s="20">
        <v>5.15</v>
      </c>
      <c r="K328" s="22"/>
    </row>
    <row r="329" spans="1:11" ht="45" x14ac:dyDescent="0.25">
      <c r="A329" s="16">
        <v>45260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3"/>
        <v>31106600000</v>
      </c>
      <c r="I329" s="20">
        <v>5.15</v>
      </c>
      <c r="K329" s="22"/>
    </row>
    <row r="330" spans="1:11" ht="45" x14ac:dyDescent="0.25">
      <c r="A330" s="16">
        <v>45254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3"/>
        <v>31106600000</v>
      </c>
      <c r="I330" s="20">
        <v>5.15</v>
      </c>
      <c r="K330" s="22"/>
    </row>
    <row r="331" spans="1:11" ht="45" x14ac:dyDescent="0.25">
      <c r="A331" s="16">
        <v>45253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3"/>
        <v>31106600000</v>
      </c>
      <c r="I331" s="20">
        <v>5.15</v>
      </c>
      <c r="K331" s="22"/>
    </row>
    <row r="332" spans="1:11" ht="45" x14ac:dyDescent="0.25">
      <c r="A332" s="16">
        <v>45252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3"/>
        <v>31106600000</v>
      </c>
      <c r="I332" s="20">
        <v>5.15</v>
      </c>
      <c r="K332" s="22"/>
    </row>
    <row r="333" spans="1:11" ht="45" x14ac:dyDescent="0.25">
      <c r="A333" s="16">
        <v>45251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3"/>
        <v>31106600000</v>
      </c>
      <c r="I333" s="20">
        <v>5.14</v>
      </c>
      <c r="K333" s="22"/>
    </row>
    <row r="334" spans="1:11" ht="45" x14ac:dyDescent="0.25">
      <c r="A334" s="16">
        <v>45250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3"/>
        <v>31106600000</v>
      </c>
      <c r="I334" s="20">
        <v>5.14</v>
      </c>
      <c r="K334" s="22"/>
    </row>
    <row r="335" spans="1:11" ht="45" x14ac:dyDescent="0.25">
      <c r="A335" s="16">
        <v>45247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ref="H335:H359" si="14">19809300000+3000000000+2823800000+3000000000</f>
        <v>28633100000</v>
      </c>
      <c r="I335" s="20">
        <v>4.88</v>
      </c>
      <c r="K335" s="22"/>
    </row>
    <row r="336" spans="1:11" ht="45" x14ac:dyDescent="0.25">
      <c r="A336" s="16">
        <v>45246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si="14"/>
        <v>28633100000</v>
      </c>
      <c r="I336" s="20">
        <v>4.84</v>
      </c>
      <c r="K336" s="22"/>
    </row>
    <row r="337" spans="1:11" ht="45" x14ac:dyDescent="0.25">
      <c r="A337" s="16">
        <v>45245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4"/>
        <v>28633100000</v>
      </c>
      <c r="I337" s="20">
        <v>4.84</v>
      </c>
      <c r="K337" s="22"/>
    </row>
    <row r="338" spans="1:11" ht="45" x14ac:dyDescent="0.25">
      <c r="A338" s="16">
        <v>45244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4"/>
        <v>28633100000</v>
      </c>
      <c r="I338" s="20">
        <v>4.84</v>
      </c>
      <c r="K338" s="22"/>
    </row>
    <row r="339" spans="1:11" ht="45" x14ac:dyDescent="0.25">
      <c r="A339" s="16">
        <v>45243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4"/>
        <v>28633100000</v>
      </c>
      <c r="I339" s="20">
        <v>4.84</v>
      </c>
      <c r="K339" s="22"/>
    </row>
    <row r="340" spans="1:11" ht="45" x14ac:dyDescent="0.25">
      <c r="A340" s="16">
        <v>45240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4"/>
        <v>28633100000</v>
      </c>
      <c r="I340" s="20">
        <v>4.84</v>
      </c>
      <c r="K340" s="22"/>
    </row>
    <row r="341" spans="1:11" ht="45" x14ac:dyDescent="0.25">
      <c r="A341" s="16">
        <v>45239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4"/>
        <v>28633100000</v>
      </c>
      <c r="I341" s="20">
        <v>4.8499999999999996</v>
      </c>
      <c r="K341" s="22"/>
    </row>
    <row r="342" spans="1:11" ht="45" x14ac:dyDescent="0.25">
      <c r="A342" s="16">
        <v>45238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4"/>
        <v>28633100000</v>
      </c>
      <c r="I342" s="20">
        <v>4.88</v>
      </c>
      <c r="K342" s="22"/>
    </row>
    <row r="343" spans="1:11" ht="45" x14ac:dyDescent="0.25">
      <c r="A343" s="16">
        <v>45237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4"/>
        <v>28633100000</v>
      </c>
      <c r="I343" s="20">
        <v>4.88</v>
      </c>
      <c r="K343" s="22"/>
    </row>
    <row r="344" spans="1:11" ht="45" x14ac:dyDescent="0.25">
      <c r="A344" s="16">
        <v>45236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4"/>
        <v>28633100000</v>
      </c>
      <c r="I344" s="20">
        <v>4.88</v>
      </c>
      <c r="K344" s="22"/>
    </row>
    <row r="345" spans="1:11" ht="45" x14ac:dyDescent="0.25">
      <c r="A345" s="16">
        <v>45233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4"/>
        <v>28633100000</v>
      </c>
      <c r="I345" s="20">
        <v>4.88</v>
      </c>
      <c r="K345" s="22"/>
    </row>
    <row r="346" spans="1:11" ht="45" x14ac:dyDescent="0.25">
      <c r="A346" s="16">
        <v>45232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4"/>
        <v>28633100000</v>
      </c>
      <c r="I346" s="20">
        <v>4.88</v>
      </c>
      <c r="K346" s="22"/>
    </row>
    <row r="347" spans="1:11" ht="45" x14ac:dyDescent="0.25">
      <c r="A347" s="16">
        <v>45231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4"/>
        <v>28633100000</v>
      </c>
      <c r="I347" s="20">
        <v>4.88</v>
      </c>
      <c r="K347" s="22"/>
    </row>
    <row r="348" spans="1:11" ht="45" x14ac:dyDescent="0.25">
      <c r="A348" s="16">
        <v>45230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4"/>
        <v>28633100000</v>
      </c>
      <c r="I348" s="20">
        <v>4.88</v>
      </c>
      <c r="K348" s="22"/>
    </row>
    <row r="349" spans="1:11" ht="45" x14ac:dyDescent="0.25">
      <c r="A349" s="16">
        <v>45229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4"/>
        <v>28633100000</v>
      </c>
      <c r="I349" s="20">
        <v>4.88</v>
      </c>
      <c r="K349" s="22"/>
    </row>
    <row r="350" spans="1:11" ht="45" x14ac:dyDescent="0.25">
      <c r="A350" s="16">
        <v>45226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4"/>
        <v>28633100000</v>
      </c>
      <c r="I350" s="20">
        <v>4.87</v>
      </c>
      <c r="K350" s="22"/>
    </row>
    <row r="351" spans="1:11" ht="45" x14ac:dyDescent="0.25">
      <c r="A351" s="16">
        <v>45225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4"/>
        <v>28633100000</v>
      </c>
      <c r="I351" s="20">
        <v>5.0199999999999996</v>
      </c>
      <c r="K351" s="22"/>
    </row>
    <row r="352" spans="1:11" ht="45" x14ac:dyDescent="0.25">
      <c r="A352" s="16">
        <v>45224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4"/>
        <v>28633100000</v>
      </c>
      <c r="I352" s="20">
        <v>5.0199999999999996</v>
      </c>
      <c r="K352" s="22"/>
    </row>
    <row r="353" spans="1:11" ht="45" x14ac:dyDescent="0.25">
      <c r="A353" s="16">
        <v>45223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4"/>
        <v>28633100000</v>
      </c>
      <c r="I353" s="20">
        <v>5.03</v>
      </c>
      <c r="K353" s="22"/>
    </row>
    <row r="354" spans="1:11" ht="45" x14ac:dyDescent="0.25">
      <c r="A354" s="16">
        <v>45222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4"/>
        <v>28633100000</v>
      </c>
      <c r="I354" s="20">
        <v>5.03</v>
      </c>
      <c r="K354" s="22"/>
    </row>
    <row r="355" spans="1:11" ht="45" x14ac:dyDescent="0.25">
      <c r="A355" s="16">
        <v>45219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f t="shared" si="14"/>
        <v>28633100000</v>
      </c>
      <c r="I355" s="20">
        <v>5.03</v>
      </c>
      <c r="K355" s="22"/>
    </row>
    <row r="356" spans="1:11" ht="45" x14ac:dyDescent="0.25">
      <c r="A356" s="16">
        <v>45218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f t="shared" si="14"/>
        <v>28633100000</v>
      </c>
      <c r="I356" s="20">
        <v>5.0199999999999996</v>
      </c>
      <c r="K356" s="22"/>
    </row>
    <row r="357" spans="1:11" ht="45" x14ac:dyDescent="0.25">
      <c r="A357" s="16">
        <v>45217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f t="shared" si="14"/>
        <v>28633100000</v>
      </c>
      <c r="I357" s="20">
        <v>5.0199999999999996</v>
      </c>
      <c r="K357" s="22"/>
    </row>
    <row r="358" spans="1:11" ht="45" x14ac:dyDescent="0.25">
      <c r="A358" s="16">
        <v>45216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f t="shared" si="14"/>
        <v>28633100000</v>
      </c>
      <c r="I358" s="20">
        <v>5.03</v>
      </c>
      <c r="K358" s="22"/>
    </row>
    <row r="359" spans="1:11" ht="45" x14ac:dyDescent="0.25">
      <c r="A359" s="16">
        <v>45215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f t="shared" si="14"/>
        <v>28633100000</v>
      </c>
      <c r="I359" s="20">
        <v>5.0199999999999996</v>
      </c>
      <c r="K359" s="22"/>
    </row>
    <row r="360" spans="1:11" ht="45" x14ac:dyDescent="0.25">
      <c r="A360" s="16">
        <v>45212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f t="shared" ref="H360:H384" si="15">19809300000+3000000000+2823800000</f>
        <v>25633100000</v>
      </c>
      <c r="I360" s="20">
        <v>4.8899999999999997</v>
      </c>
      <c r="K360" s="22"/>
    </row>
    <row r="361" spans="1:11" ht="45" x14ac:dyDescent="0.25">
      <c r="A361" s="16">
        <v>45211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f t="shared" si="15"/>
        <v>25633100000</v>
      </c>
      <c r="I361" s="20">
        <v>4.8899999999999997</v>
      </c>
      <c r="K361" s="22"/>
    </row>
    <row r="362" spans="1:11" ht="45" x14ac:dyDescent="0.25">
      <c r="A362" s="16">
        <v>45210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f t="shared" si="15"/>
        <v>25633100000</v>
      </c>
      <c r="I362" s="20">
        <v>4.91</v>
      </c>
      <c r="K362" s="22"/>
    </row>
    <row r="363" spans="1:11" ht="45" x14ac:dyDescent="0.25">
      <c r="A363" s="16">
        <v>45209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f t="shared" si="15"/>
        <v>25633100000</v>
      </c>
      <c r="I363" s="20">
        <v>4.93</v>
      </c>
      <c r="K363" s="22"/>
    </row>
    <row r="364" spans="1:11" ht="45" x14ac:dyDescent="0.25">
      <c r="A364" s="16">
        <v>45208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f t="shared" si="15"/>
        <v>25633100000</v>
      </c>
      <c r="I364" s="20">
        <v>4.93</v>
      </c>
      <c r="K364" s="22"/>
    </row>
    <row r="365" spans="1:11" ht="45" x14ac:dyDescent="0.25">
      <c r="A365" s="16">
        <v>45205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f t="shared" si="15"/>
        <v>25633100000</v>
      </c>
      <c r="I365" s="20">
        <v>4.92</v>
      </c>
      <c r="K365" s="22"/>
    </row>
    <row r="366" spans="1:11" ht="45" x14ac:dyDescent="0.25">
      <c r="A366" s="16">
        <v>45204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f t="shared" si="15"/>
        <v>25633100000</v>
      </c>
      <c r="I366" s="20">
        <v>4.92</v>
      </c>
      <c r="K366" s="22"/>
    </row>
    <row r="367" spans="1:11" ht="45" x14ac:dyDescent="0.25">
      <c r="A367" s="16">
        <v>45203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f t="shared" si="15"/>
        <v>25633100000</v>
      </c>
      <c r="I367" s="20">
        <v>4.92</v>
      </c>
      <c r="K367" s="22"/>
    </row>
    <row r="368" spans="1:11" ht="45" x14ac:dyDescent="0.25">
      <c r="A368" s="16">
        <v>45202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f t="shared" si="15"/>
        <v>25633100000</v>
      </c>
      <c r="I368" s="20">
        <v>4.88</v>
      </c>
      <c r="K368" s="22"/>
    </row>
    <row r="369" spans="1:11" ht="45" x14ac:dyDescent="0.25">
      <c r="A369" s="16">
        <v>45201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f t="shared" si="15"/>
        <v>25633100000</v>
      </c>
      <c r="I369" s="20">
        <v>4.88</v>
      </c>
      <c r="K369" s="22"/>
    </row>
    <row r="370" spans="1:11" ht="45" x14ac:dyDescent="0.25">
      <c r="A370" s="16">
        <v>45198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f t="shared" si="15"/>
        <v>25633100000</v>
      </c>
      <c r="I370" s="20">
        <v>4.88</v>
      </c>
      <c r="K370" s="22"/>
    </row>
    <row r="371" spans="1:11" ht="45" x14ac:dyDescent="0.25">
      <c r="A371" s="16">
        <v>45197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f t="shared" si="15"/>
        <v>25633100000</v>
      </c>
      <c r="I371" s="20">
        <v>4.8499999999999996</v>
      </c>
      <c r="K371" s="22"/>
    </row>
    <row r="372" spans="1:11" ht="45" x14ac:dyDescent="0.25">
      <c r="A372" s="16">
        <v>45196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f t="shared" si="15"/>
        <v>25633100000</v>
      </c>
      <c r="I372" s="20">
        <v>4.8499999999999996</v>
      </c>
      <c r="K372" s="22"/>
    </row>
    <row r="373" spans="1:11" ht="45" x14ac:dyDescent="0.25">
      <c r="A373" s="16">
        <v>45195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f t="shared" si="15"/>
        <v>25633100000</v>
      </c>
      <c r="I373" s="20">
        <v>4.8499999999999996</v>
      </c>
      <c r="K373" s="22"/>
    </row>
    <row r="374" spans="1:11" ht="45" x14ac:dyDescent="0.25">
      <c r="A374" s="16">
        <v>45194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f t="shared" si="15"/>
        <v>25633100000</v>
      </c>
      <c r="I374" s="20">
        <v>4.8499999999999996</v>
      </c>
      <c r="K374" s="22"/>
    </row>
    <row r="375" spans="1:11" ht="45" x14ac:dyDescent="0.25">
      <c r="A375" s="16">
        <v>45191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f t="shared" si="15"/>
        <v>25633100000</v>
      </c>
      <c r="I375" s="20">
        <v>4.8499999999999996</v>
      </c>
      <c r="K375" s="22"/>
    </row>
    <row r="376" spans="1:11" ht="45" x14ac:dyDescent="0.25">
      <c r="A376" s="16">
        <v>45190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f t="shared" si="15"/>
        <v>25633100000</v>
      </c>
      <c r="I376" s="20">
        <v>4.8499999999999996</v>
      </c>
      <c r="K376" s="22"/>
    </row>
    <row r="377" spans="1:11" ht="45" x14ac:dyDescent="0.25">
      <c r="A377" s="16">
        <v>45189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f t="shared" si="15"/>
        <v>25633100000</v>
      </c>
      <c r="I377" s="20">
        <v>4.8499999999999996</v>
      </c>
      <c r="K377" s="22"/>
    </row>
    <row r="378" spans="1:11" ht="45" x14ac:dyDescent="0.25">
      <c r="A378" s="16">
        <v>45188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f t="shared" si="15"/>
        <v>25633100000</v>
      </c>
      <c r="I378" s="20">
        <v>4.8499999999999996</v>
      </c>
      <c r="K378" s="22"/>
    </row>
    <row r="379" spans="1:11" ht="45" x14ac:dyDescent="0.25">
      <c r="A379" s="16">
        <v>45187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f t="shared" si="15"/>
        <v>25633100000</v>
      </c>
      <c r="I379" s="20">
        <v>4.8499999999999996</v>
      </c>
      <c r="K379" s="22"/>
    </row>
    <row r="380" spans="1:11" ht="45" x14ac:dyDescent="0.25">
      <c r="A380" s="16">
        <v>45184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f t="shared" si="15"/>
        <v>25633100000</v>
      </c>
      <c r="I380" s="20">
        <v>4.8499999999999996</v>
      </c>
      <c r="K380" s="22"/>
    </row>
    <row r="381" spans="1:11" ht="45" x14ac:dyDescent="0.25">
      <c r="A381" s="16">
        <v>45183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f t="shared" si="15"/>
        <v>25633100000</v>
      </c>
      <c r="I381" s="20">
        <v>4.8499999999999996</v>
      </c>
      <c r="K381" s="22"/>
    </row>
    <row r="382" spans="1:11" ht="45" x14ac:dyDescent="0.25">
      <c r="A382" s="16">
        <v>45182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f t="shared" si="15"/>
        <v>25633100000</v>
      </c>
      <c r="I382" s="20">
        <v>4.8499999999999996</v>
      </c>
      <c r="K382" s="22"/>
    </row>
    <row r="383" spans="1:11" ht="45" x14ac:dyDescent="0.25">
      <c r="A383" s="16">
        <v>45181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f t="shared" si="15"/>
        <v>25633100000</v>
      </c>
      <c r="I383" s="20">
        <v>4.8499999999999996</v>
      </c>
      <c r="K383" s="22"/>
    </row>
    <row r="384" spans="1:11" ht="45" x14ac:dyDescent="0.25">
      <c r="A384" s="16">
        <v>45180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f t="shared" si="15"/>
        <v>25633100000</v>
      </c>
      <c r="I384" s="20">
        <v>4.8499999999999996</v>
      </c>
      <c r="K384" s="22"/>
    </row>
    <row r="385" spans="1:11" ht="45" x14ac:dyDescent="0.25">
      <c r="A385" s="16">
        <v>45177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f t="shared" ref="H385:H398" si="16">19809300000+3000000000</f>
        <v>22809300000</v>
      </c>
      <c r="I385" s="20">
        <v>4.79</v>
      </c>
      <c r="K385" s="22"/>
    </row>
    <row r="386" spans="1:11" ht="45" x14ac:dyDescent="0.25">
      <c r="A386" s="16">
        <v>45176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f t="shared" si="16"/>
        <v>22809300000</v>
      </c>
      <c r="I386" s="20">
        <v>4.78</v>
      </c>
      <c r="K386" s="22"/>
    </row>
    <row r="387" spans="1:11" ht="45" x14ac:dyDescent="0.25">
      <c r="A387" s="16">
        <v>45175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f t="shared" si="16"/>
        <v>22809300000</v>
      </c>
      <c r="I387" s="20">
        <v>4.76</v>
      </c>
      <c r="K387" s="22"/>
    </row>
    <row r="388" spans="1:11" ht="45" x14ac:dyDescent="0.25">
      <c r="A388" s="16">
        <v>45173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f t="shared" si="16"/>
        <v>22809300000</v>
      </c>
      <c r="I388" s="20">
        <v>4.76</v>
      </c>
      <c r="K388" s="22"/>
    </row>
    <row r="389" spans="1:11" ht="45" x14ac:dyDescent="0.25">
      <c r="A389" s="16">
        <v>45170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f t="shared" si="16"/>
        <v>22809300000</v>
      </c>
      <c r="I389" s="20">
        <v>4.76</v>
      </c>
      <c r="K389" s="22"/>
    </row>
    <row r="390" spans="1:11" ht="45" x14ac:dyDescent="0.25">
      <c r="A390" s="16">
        <v>45169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f t="shared" si="16"/>
        <v>22809300000</v>
      </c>
      <c r="I390" s="20">
        <v>4.76</v>
      </c>
      <c r="K390" s="22"/>
    </row>
    <row r="391" spans="1:11" ht="45" x14ac:dyDescent="0.25">
      <c r="A391" s="16">
        <v>45168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f t="shared" si="16"/>
        <v>22809300000</v>
      </c>
      <c r="I391" s="20">
        <v>4.76</v>
      </c>
      <c r="K391" s="22"/>
    </row>
    <row r="392" spans="1:11" ht="45" x14ac:dyDescent="0.25">
      <c r="A392" s="16">
        <v>45167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f t="shared" si="16"/>
        <v>22809300000</v>
      </c>
      <c r="I392" s="20">
        <v>4.75</v>
      </c>
      <c r="K392" s="22"/>
    </row>
    <row r="393" spans="1:11" ht="45" x14ac:dyDescent="0.25">
      <c r="A393" s="16">
        <v>45166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f t="shared" si="16"/>
        <v>22809300000</v>
      </c>
      <c r="I393" s="20">
        <v>4.76</v>
      </c>
      <c r="K393" s="22"/>
    </row>
    <row r="394" spans="1:11" ht="45" x14ac:dyDescent="0.25">
      <c r="A394" s="16">
        <v>45163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f t="shared" si="16"/>
        <v>22809300000</v>
      </c>
      <c r="I394" s="20">
        <v>4.76</v>
      </c>
      <c r="K394" s="22"/>
    </row>
    <row r="395" spans="1:11" ht="45" x14ac:dyDescent="0.25">
      <c r="A395" s="16">
        <v>45162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f t="shared" si="16"/>
        <v>22809300000</v>
      </c>
      <c r="I395" s="20">
        <v>4.76</v>
      </c>
      <c r="K395" s="22"/>
    </row>
    <row r="396" spans="1:11" ht="45" x14ac:dyDescent="0.25">
      <c r="A396" s="16">
        <v>45161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f t="shared" si="16"/>
        <v>22809300000</v>
      </c>
      <c r="I396" s="20">
        <v>4.76</v>
      </c>
      <c r="K396" s="22"/>
    </row>
    <row r="397" spans="1:11" ht="45" x14ac:dyDescent="0.25">
      <c r="A397" s="16">
        <v>45160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f t="shared" si="16"/>
        <v>22809300000</v>
      </c>
      <c r="I397" s="20">
        <v>4.76</v>
      </c>
      <c r="K397" s="22"/>
    </row>
    <row r="398" spans="1:11" ht="45" x14ac:dyDescent="0.25">
      <c r="A398" s="16">
        <v>45159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f t="shared" si="16"/>
        <v>22809300000</v>
      </c>
      <c r="I398" s="20">
        <v>4.7300000000000004</v>
      </c>
      <c r="K398" s="22"/>
    </row>
    <row r="399" spans="1:11" ht="45" x14ac:dyDescent="0.25">
      <c r="A399" s="16">
        <v>45156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19809300000</v>
      </c>
      <c r="I399" s="20">
        <v>4.6399999999999997</v>
      </c>
      <c r="K399" s="22"/>
    </row>
    <row r="400" spans="1:11" ht="45" x14ac:dyDescent="0.25">
      <c r="A400" s="16">
        <v>45155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19809300000</v>
      </c>
      <c r="I400" s="20">
        <v>4.6399999999999997</v>
      </c>
      <c r="K400" s="22"/>
    </row>
    <row r="401" spans="1:15" ht="45" x14ac:dyDescent="0.25">
      <c r="A401" s="16">
        <v>45154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19809300000</v>
      </c>
      <c r="I401" s="20">
        <v>4.6399999999999997</v>
      </c>
      <c r="K401" s="22"/>
    </row>
    <row r="402" spans="1:15" ht="45" x14ac:dyDescent="0.25">
      <c r="A402" s="16">
        <v>45153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19809300000</v>
      </c>
      <c r="I402" s="20">
        <v>4.6399999999999997</v>
      </c>
      <c r="K402" s="22"/>
    </row>
    <row r="403" spans="1:15" ht="45" x14ac:dyDescent="0.25">
      <c r="A403" s="16">
        <v>45152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19809300000</v>
      </c>
      <c r="I403" s="20">
        <v>4.6399999999999997</v>
      </c>
      <c r="K403" s="22"/>
    </row>
    <row r="404" spans="1:15" ht="45" x14ac:dyDescent="0.25">
      <c r="A404" s="16">
        <v>45149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19809300000</v>
      </c>
      <c r="I404" s="20">
        <v>4.6399999999999997</v>
      </c>
      <c r="K404" s="22"/>
    </row>
    <row r="405" spans="1:15" ht="45" x14ac:dyDescent="0.25">
      <c r="A405" s="16">
        <v>45148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19809300000</v>
      </c>
      <c r="I405" s="20">
        <v>4.6399999999999997</v>
      </c>
      <c r="K405" s="22"/>
    </row>
    <row r="406" spans="1:15" ht="45" x14ac:dyDescent="0.25">
      <c r="A406" s="16">
        <v>45147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19809300000</v>
      </c>
      <c r="I406" s="20">
        <v>4.6399999999999997</v>
      </c>
      <c r="K406" s="22"/>
    </row>
    <row r="407" spans="1:15" ht="45" x14ac:dyDescent="0.25">
      <c r="A407" s="16">
        <v>45146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19809300000</v>
      </c>
      <c r="I407" s="20">
        <v>4.6399999999999997</v>
      </c>
      <c r="K407" s="22"/>
    </row>
    <row r="408" spans="1:15" ht="45" x14ac:dyDescent="0.25">
      <c r="A408" s="16">
        <v>45145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19809300000</v>
      </c>
      <c r="I408" s="20">
        <v>4.6399999999999997</v>
      </c>
      <c r="K408" s="22"/>
    </row>
    <row r="409" spans="1:15" ht="45" x14ac:dyDescent="0.25">
      <c r="A409" s="16">
        <v>45142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19809300000</v>
      </c>
      <c r="I409" s="20">
        <v>4.6399999999999997</v>
      </c>
      <c r="K409" s="22"/>
    </row>
    <row r="410" spans="1:15" ht="45" x14ac:dyDescent="0.25">
      <c r="A410" s="16">
        <v>45141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19809300000</v>
      </c>
      <c r="I410" s="20">
        <v>4.6399999999999997</v>
      </c>
      <c r="K410" s="22"/>
    </row>
    <row r="411" spans="1:15" ht="45" x14ac:dyDescent="0.25">
      <c r="A411" s="16">
        <v>45140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19809300000</v>
      </c>
      <c r="I411" s="20">
        <v>4.6399999999999997</v>
      </c>
      <c r="K411" s="22"/>
    </row>
    <row r="412" spans="1:15" ht="45" x14ac:dyDescent="0.25">
      <c r="A412" s="16">
        <v>45139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19809300000</v>
      </c>
      <c r="I412" s="20">
        <v>4.6399999999999997</v>
      </c>
      <c r="K412" s="22"/>
    </row>
    <row r="413" spans="1:15" ht="45" x14ac:dyDescent="0.25">
      <c r="A413" s="16">
        <v>45138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19809300000</v>
      </c>
      <c r="I413" s="20">
        <v>4.6399999999999997</v>
      </c>
      <c r="K413" s="22"/>
    </row>
    <row r="414" spans="1:15" ht="45" x14ac:dyDescent="0.25">
      <c r="A414" s="16">
        <v>45135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19809300000</v>
      </c>
      <c r="I414" s="20">
        <v>4.6399999999999997</v>
      </c>
      <c r="K414" s="22"/>
      <c r="N414" s="40"/>
      <c r="O414" s="42"/>
    </row>
    <row r="415" spans="1:15" ht="45" x14ac:dyDescent="0.25">
      <c r="A415" s="16">
        <v>45134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19809300000</v>
      </c>
      <c r="I415" s="20">
        <v>4.6399999999999997</v>
      </c>
      <c r="K415" s="22"/>
      <c r="N415" s="40"/>
      <c r="O415" s="42"/>
    </row>
    <row r="416" spans="1:15" ht="45" x14ac:dyDescent="0.25">
      <c r="A416" s="16">
        <v>45133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19809300000</v>
      </c>
      <c r="I416" s="20">
        <v>4.6399999999999997</v>
      </c>
      <c r="K416" s="22"/>
      <c r="N416" s="40"/>
      <c r="O416" s="42"/>
    </row>
    <row r="417" spans="1:15" ht="45" x14ac:dyDescent="0.25">
      <c r="A417" s="16">
        <v>45132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19809300000</v>
      </c>
      <c r="I417" s="20">
        <v>4.6399999999999997</v>
      </c>
      <c r="K417" s="22"/>
      <c r="N417" s="40"/>
      <c r="O417" s="42"/>
    </row>
    <row r="418" spans="1:15" ht="45" x14ac:dyDescent="0.25">
      <c r="A418" s="16">
        <v>45131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19809300000</v>
      </c>
      <c r="I418" s="20">
        <v>4.6399999999999997</v>
      </c>
      <c r="K418" s="22"/>
      <c r="N418" s="41"/>
      <c r="O418" s="43"/>
    </row>
    <row r="419" spans="1:15" ht="45" x14ac:dyDescent="0.25">
      <c r="A419" s="16">
        <v>45128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19809300000</v>
      </c>
      <c r="I419" s="20">
        <v>4.62</v>
      </c>
      <c r="K419" s="22"/>
    </row>
    <row r="420" spans="1:15" ht="45" x14ac:dyDescent="0.25">
      <c r="A420" s="16">
        <v>45127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19809300000</v>
      </c>
      <c r="I420" s="20">
        <v>4.62</v>
      </c>
      <c r="K420" s="22"/>
    </row>
    <row r="421" spans="1:15" ht="45" x14ac:dyDescent="0.25">
      <c r="A421" s="16">
        <v>45126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19809300000</v>
      </c>
      <c r="I421" s="20">
        <v>4.62</v>
      </c>
      <c r="K421" s="22"/>
    </row>
    <row r="422" spans="1:15" ht="45" x14ac:dyDescent="0.25">
      <c r="A422" s="16">
        <v>45125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19809300000</v>
      </c>
      <c r="I422" s="20">
        <v>4.62</v>
      </c>
      <c r="K422" s="22"/>
    </row>
    <row r="423" spans="1:15" ht="45" x14ac:dyDescent="0.25">
      <c r="A423" s="44">
        <v>45124</v>
      </c>
      <c r="B423" s="45" t="s">
        <v>23</v>
      </c>
      <c r="C423" s="46" t="s">
        <v>0</v>
      </c>
      <c r="D423" s="47" t="s">
        <v>33</v>
      </c>
      <c r="E423" s="48">
        <v>44970</v>
      </c>
      <c r="F423" s="48">
        <v>46796</v>
      </c>
      <c r="G423" s="49">
        <v>3.32</v>
      </c>
      <c r="H423" s="50">
        <f>+H424+3459400000</f>
        <v>19809300000</v>
      </c>
      <c r="I423" s="20">
        <v>4.62</v>
      </c>
      <c r="K423" s="22"/>
    </row>
    <row r="424" spans="1:15" ht="45" x14ac:dyDescent="0.25">
      <c r="A424" s="16">
        <v>45121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52">
        <v>16349900000</v>
      </c>
      <c r="I424" s="20">
        <v>4.62</v>
      </c>
      <c r="K424" s="53"/>
    </row>
    <row r="425" spans="1:15" ht="45" x14ac:dyDescent="0.25">
      <c r="A425" s="16">
        <v>45120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16349900000</v>
      </c>
      <c r="I425" s="20">
        <v>4.62</v>
      </c>
      <c r="K425" s="22"/>
    </row>
    <row r="426" spans="1:15" ht="45" x14ac:dyDescent="0.25">
      <c r="A426" s="16">
        <v>45119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16349900000</v>
      </c>
      <c r="I426" s="20">
        <v>4.62</v>
      </c>
      <c r="K426" s="22"/>
    </row>
    <row r="427" spans="1:15" ht="45" x14ac:dyDescent="0.25">
      <c r="A427" s="16">
        <v>45118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16349900000</v>
      </c>
      <c r="I427" s="20">
        <v>4.62</v>
      </c>
      <c r="K427" s="22"/>
    </row>
    <row r="428" spans="1:15" ht="45" x14ac:dyDescent="0.25">
      <c r="A428" s="16">
        <v>45117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16349900000</v>
      </c>
      <c r="I428" s="20">
        <v>4.62</v>
      </c>
      <c r="K428" s="22"/>
    </row>
    <row r="429" spans="1:15" ht="45" x14ac:dyDescent="0.25">
      <c r="A429" s="16">
        <v>45114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16349900000</v>
      </c>
      <c r="I429" s="20">
        <v>4.62</v>
      </c>
      <c r="K429" s="22"/>
    </row>
    <row r="430" spans="1:15" ht="45" x14ac:dyDescent="0.25">
      <c r="A430" s="16">
        <v>45113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16349900000</v>
      </c>
      <c r="I430" s="20">
        <v>4.62</v>
      </c>
      <c r="K430" s="22"/>
    </row>
    <row r="431" spans="1:15" ht="45" x14ac:dyDescent="0.25">
      <c r="A431" s="16">
        <v>45112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16349900000</v>
      </c>
      <c r="I431" s="20">
        <v>4.62</v>
      </c>
      <c r="K431" s="22"/>
    </row>
    <row r="432" spans="1:15" ht="45" x14ac:dyDescent="0.25">
      <c r="A432" s="16">
        <v>45111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16349900000</v>
      </c>
      <c r="I432" s="20">
        <v>4.62</v>
      </c>
      <c r="K432" s="22"/>
    </row>
    <row r="433" spans="1:11" ht="45" x14ac:dyDescent="0.25">
      <c r="A433" s="16">
        <v>45110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16349900000</v>
      </c>
      <c r="I433" s="20">
        <v>4.62</v>
      </c>
      <c r="K433" s="22"/>
    </row>
    <row r="434" spans="1:11" ht="45" x14ac:dyDescent="0.25">
      <c r="A434" s="16">
        <v>45107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16349900000</v>
      </c>
      <c r="I434" s="20">
        <v>4.62</v>
      </c>
      <c r="K434" s="22"/>
    </row>
    <row r="435" spans="1:11" ht="45" x14ac:dyDescent="0.25">
      <c r="A435" s="16">
        <v>45106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16349900000</v>
      </c>
      <c r="I435" s="20">
        <v>4.62</v>
      </c>
      <c r="K435" s="22"/>
    </row>
    <row r="436" spans="1:11" ht="45" x14ac:dyDescent="0.25">
      <c r="A436" s="16">
        <v>45104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16349900000</v>
      </c>
      <c r="I436" s="20">
        <v>4.62</v>
      </c>
      <c r="K436" s="22"/>
    </row>
    <row r="437" spans="1:11" ht="45" x14ac:dyDescent="0.25">
      <c r="A437" s="16">
        <v>45103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16349900000</v>
      </c>
      <c r="I437" s="20">
        <v>4.62</v>
      </c>
      <c r="K437" s="22"/>
    </row>
    <row r="438" spans="1:11" ht="45" x14ac:dyDescent="0.25">
      <c r="A438" s="16">
        <v>45100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16349900000</v>
      </c>
      <c r="I438" s="20">
        <v>4.62</v>
      </c>
      <c r="K438" s="22"/>
    </row>
    <row r="439" spans="1:11" ht="45" x14ac:dyDescent="0.25">
      <c r="A439" s="16">
        <v>45099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16349900000</v>
      </c>
      <c r="I439" s="20">
        <v>4.63</v>
      </c>
      <c r="K439" s="22"/>
    </row>
    <row r="440" spans="1:11" ht="45" x14ac:dyDescent="0.25">
      <c r="A440" s="16">
        <v>45098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16349900000</v>
      </c>
      <c r="I440" s="20">
        <v>4.63</v>
      </c>
      <c r="K440" s="22"/>
    </row>
    <row r="441" spans="1:11" ht="45" x14ac:dyDescent="0.25">
      <c r="A441" s="44">
        <v>45097</v>
      </c>
      <c r="B441" s="45" t="s">
        <v>23</v>
      </c>
      <c r="C441" s="46" t="s">
        <v>0</v>
      </c>
      <c r="D441" s="47" t="s">
        <v>33</v>
      </c>
      <c r="E441" s="48">
        <v>44970</v>
      </c>
      <c r="F441" s="48">
        <v>46796</v>
      </c>
      <c r="G441" s="49">
        <v>3.32</v>
      </c>
      <c r="H441" s="50">
        <f>+H442+3000000000</f>
        <v>16349900000</v>
      </c>
      <c r="I441" s="20">
        <v>4.63</v>
      </c>
      <c r="K441" s="22"/>
    </row>
    <row r="442" spans="1:11" ht="45" x14ac:dyDescent="0.25">
      <c r="A442" s="16">
        <v>45096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13349900000</v>
      </c>
      <c r="I442" s="20">
        <v>4.58</v>
      </c>
      <c r="K442" s="22"/>
    </row>
    <row r="443" spans="1:11" ht="45" x14ac:dyDescent="0.25">
      <c r="A443" s="16">
        <v>45093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13349900000</v>
      </c>
      <c r="I443" s="20">
        <v>4.5999999999999996</v>
      </c>
      <c r="K443" s="22"/>
    </row>
    <row r="444" spans="1:11" ht="45" x14ac:dyDescent="0.25">
      <c r="A444" s="16">
        <v>45092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13349900000</v>
      </c>
      <c r="I444" s="20">
        <v>4.5999999999999996</v>
      </c>
      <c r="K444" s="22"/>
    </row>
    <row r="445" spans="1:11" ht="45" x14ac:dyDescent="0.25">
      <c r="A445" s="16">
        <v>45091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13349900000</v>
      </c>
      <c r="I445" s="20">
        <v>4.62</v>
      </c>
      <c r="K445" s="22"/>
    </row>
    <row r="446" spans="1:11" ht="45" x14ac:dyDescent="0.25">
      <c r="A446" s="16">
        <v>45090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13349900000</v>
      </c>
      <c r="I446" s="20">
        <v>4.62</v>
      </c>
      <c r="K446" s="22"/>
    </row>
    <row r="447" spans="1:11" ht="45" x14ac:dyDescent="0.25">
      <c r="A447" s="16">
        <v>45089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13349900000</v>
      </c>
      <c r="I447" s="20">
        <v>4.62</v>
      </c>
      <c r="K447" s="22"/>
    </row>
    <row r="448" spans="1:11" ht="45" x14ac:dyDescent="0.25">
      <c r="A448" s="16">
        <v>45086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13349900000</v>
      </c>
      <c r="I448" s="20">
        <v>4.6399999999999997</v>
      </c>
      <c r="K448" s="22"/>
    </row>
    <row r="449" spans="1:11" ht="45" x14ac:dyDescent="0.25">
      <c r="A449" s="16">
        <v>45085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13349900000</v>
      </c>
      <c r="I449" s="20">
        <v>4.6399999999999997</v>
      </c>
      <c r="K449" s="22"/>
    </row>
    <row r="450" spans="1:11" ht="45" x14ac:dyDescent="0.25">
      <c r="A450" s="16">
        <v>45084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13349900000</v>
      </c>
      <c r="I450" s="20">
        <v>4.6399999999999997</v>
      </c>
      <c r="K450" s="22"/>
    </row>
    <row r="451" spans="1:11" ht="45" x14ac:dyDescent="0.25">
      <c r="A451" s="16">
        <v>45083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13349900000</v>
      </c>
      <c r="I451" s="20">
        <v>4.6399999999999997</v>
      </c>
      <c r="K451" s="22"/>
    </row>
    <row r="452" spans="1:11" ht="45" x14ac:dyDescent="0.25">
      <c r="A452" s="16">
        <v>45082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13349900000</v>
      </c>
      <c r="I452" s="20">
        <v>4.6399999999999997</v>
      </c>
      <c r="K452" s="22"/>
    </row>
    <row r="453" spans="1:11" ht="45" x14ac:dyDescent="0.25">
      <c r="A453" s="16">
        <v>45079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13349900000</v>
      </c>
      <c r="I453" s="20">
        <v>4.6399999999999997</v>
      </c>
      <c r="K453" s="22"/>
    </row>
    <row r="454" spans="1:11" ht="45" x14ac:dyDescent="0.25">
      <c r="A454" s="16">
        <v>45078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13349900000</v>
      </c>
      <c r="I454" s="20">
        <v>4.6399999999999997</v>
      </c>
      <c r="K454" s="22"/>
    </row>
    <row r="455" spans="1:11" ht="45" x14ac:dyDescent="0.25">
      <c r="A455" s="16">
        <v>45077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13349900000</v>
      </c>
      <c r="I455" s="20">
        <v>4.6399999999999997</v>
      </c>
      <c r="K455" s="22"/>
    </row>
    <row r="456" spans="1:11" ht="45" x14ac:dyDescent="0.25">
      <c r="A456" s="16">
        <v>45076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13349900000</v>
      </c>
      <c r="I456" s="20">
        <v>4.6399999999999997</v>
      </c>
      <c r="K456" s="22"/>
    </row>
    <row r="457" spans="1:11" ht="45" x14ac:dyDescent="0.25">
      <c r="A457" s="16">
        <v>45075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13349900000</v>
      </c>
      <c r="I457" s="20">
        <v>4.6399999999999997</v>
      </c>
      <c r="K457" s="22"/>
    </row>
    <row r="458" spans="1:11" ht="45" x14ac:dyDescent="0.25">
      <c r="A458" s="16">
        <v>45072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13349900000</v>
      </c>
      <c r="I458" s="20">
        <v>4.6399999999999997</v>
      </c>
      <c r="K458" s="22"/>
    </row>
    <row r="459" spans="1:11" ht="45" x14ac:dyDescent="0.25">
      <c r="A459" s="16">
        <v>45071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13349900000</v>
      </c>
      <c r="I459" s="20">
        <v>4.66</v>
      </c>
      <c r="K459" s="22"/>
    </row>
    <row r="460" spans="1:11" ht="45" x14ac:dyDescent="0.25">
      <c r="A460" s="16">
        <v>45070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13349900000</v>
      </c>
      <c r="I460" s="20">
        <v>4.66</v>
      </c>
      <c r="K460" s="22"/>
    </row>
    <row r="461" spans="1:11" ht="45" x14ac:dyDescent="0.25">
      <c r="A461" s="16">
        <v>45069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13349900000</v>
      </c>
      <c r="I461" s="20">
        <v>4.66</v>
      </c>
      <c r="K461" s="22"/>
    </row>
    <row r="462" spans="1:11" ht="45" x14ac:dyDescent="0.25">
      <c r="A462" s="44">
        <v>45068</v>
      </c>
      <c r="B462" s="45" t="s">
        <v>23</v>
      </c>
      <c r="C462" s="46" t="s">
        <v>0</v>
      </c>
      <c r="D462" s="47" t="s">
        <v>33</v>
      </c>
      <c r="E462" s="48">
        <v>44970</v>
      </c>
      <c r="F462" s="48">
        <v>46796</v>
      </c>
      <c r="G462" s="49">
        <v>3.32</v>
      </c>
      <c r="H462" s="50">
        <f>+H463+3000000000</f>
        <v>13349900000</v>
      </c>
      <c r="I462" s="20">
        <v>4.66</v>
      </c>
      <c r="K462" s="22"/>
    </row>
    <row r="463" spans="1:11" ht="45" x14ac:dyDescent="0.25">
      <c r="A463" s="16">
        <v>45065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10349900000</v>
      </c>
      <c r="I463" s="20">
        <v>4.71</v>
      </c>
      <c r="K463" s="22"/>
    </row>
    <row r="464" spans="1:11" ht="45" x14ac:dyDescent="0.25">
      <c r="A464" s="16">
        <v>45064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10349900000</v>
      </c>
      <c r="I464" s="20">
        <v>4.71</v>
      </c>
      <c r="K464" s="22"/>
    </row>
    <row r="465" spans="1:11" ht="45" x14ac:dyDescent="0.25">
      <c r="A465" s="16">
        <v>45063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10349900000</v>
      </c>
      <c r="I465" s="20">
        <v>4.71</v>
      </c>
      <c r="K465" s="22"/>
    </row>
    <row r="466" spans="1:11" ht="45" x14ac:dyDescent="0.25">
      <c r="A466" s="16">
        <v>45062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10349900000</v>
      </c>
      <c r="I466" s="20">
        <v>4.72</v>
      </c>
      <c r="K466" s="22"/>
    </row>
    <row r="467" spans="1:11" ht="45" x14ac:dyDescent="0.25">
      <c r="A467" s="16">
        <v>45061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10349900000</v>
      </c>
      <c r="I467" s="20">
        <v>4.7300000000000004</v>
      </c>
      <c r="K467" s="22"/>
    </row>
    <row r="468" spans="1:11" ht="45" x14ac:dyDescent="0.25">
      <c r="A468" s="16">
        <v>45058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10349900000</v>
      </c>
      <c r="I468" s="20">
        <v>4.7300000000000004</v>
      </c>
      <c r="K468" s="22"/>
    </row>
    <row r="469" spans="1:11" ht="45" x14ac:dyDescent="0.25">
      <c r="A469" s="16">
        <v>45057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10349900000</v>
      </c>
      <c r="I469" s="20">
        <v>4.7300000000000004</v>
      </c>
      <c r="K469" s="22"/>
    </row>
    <row r="470" spans="1:11" ht="45" x14ac:dyDescent="0.25">
      <c r="A470" s="16">
        <v>45056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10349900000</v>
      </c>
      <c r="I470" s="20">
        <v>4.7300000000000004</v>
      </c>
      <c r="K470" s="22"/>
    </row>
    <row r="471" spans="1:11" ht="45" x14ac:dyDescent="0.25">
      <c r="A471" s="16">
        <v>45055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10349900000</v>
      </c>
      <c r="I471" s="20">
        <v>4.75</v>
      </c>
      <c r="K471" s="22"/>
    </row>
    <row r="472" spans="1:11" ht="45" x14ac:dyDescent="0.25">
      <c r="A472" s="16">
        <v>45054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10349900000</v>
      </c>
      <c r="I472" s="20">
        <v>4.75</v>
      </c>
      <c r="K472" s="22"/>
    </row>
    <row r="473" spans="1:11" ht="45" x14ac:dyDescent="0.25">
      <c r="A473" s="16">
        <v>45051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10349900000</v>
      </c>
      <c r="I473" s="20">
        <v>4.75</v>
      </c>
      <c r="K473" s="22"/>
    </row>
    <row r="474" spans="1:11" ht="45" x14ac:dyDescent="0.25">
      <c r="A474" s="16">
        <v>45050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10349900000</v>
      </c>
      <c r="I474" s="20">
        <v>4.75</v>
      </c>
      <c r="K474" s="22"/>
    </row>
    <row r="475" spans="1:11" ht="45" x14ac:dyDescent="0.25">
      <c r="A475" s="16">
        <v>45049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10349900000</v>
      </c>
      <c r="I475" s="20">
        <v>4.75</v>
      </c>
      <c r="K475" s="22"/>
    </row>
    <row r="476" spans="1:11" ht="45" x14ac:dyDescent="0.25">
      <c r="A476" s="16">
        <v>45048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10349900000</v>
      </c>
      <c r="I476" s="20">
        <v>4.75</v>
      </c>
      <c r="K476" s="22"/>
    </row>
    <row r="477" spans="1:11" ht="45" x14ac:dyDescent="0.25">
      <c r="A477" s="16">
        <v>45044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10349900000</v>
      </c>
      <c r="I477" s="20">
        <v>4.75</v>
      </c>
      <c r="K477" s="22"/>
    </row>
    <row r="478" spans="1:11" ht="45" x14ac:dyDescent="0.25">
      <c r="A478" s="16">
        <v>45043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10349900000</v>
      </c>
      <c r="I478" s="20">
        <v>4.8</v>
      </c>
      <c r="K478" s="22"/>
    </row>
    <row r="479" spans="1:11" ht="45" x14ac:dyDescent="0.25">
      <c r="A479" s="44">
        <v>45042</v>
      </c>
      <c r="B479" s="45" t="s">
        <v>23</v>
      </c>
      <c r="C479" s="46" t="s">
        <v>0</v>
      </c>
      <c r="D479" s="47" t="s">
        <v>33</v>
      </c>
      <c r="E479" s="48">
        <v>44970</v>
      </c>
      <c r="F479" s="48">
        <v>46796</v>
      </c>
      <c r="G479" s="49">
        <v>3.32</v>
      </c>
      <c r="H479" s="50">
        <f>6899900000+3450000000</f>
        <v>10349900000</v>
      </c>
      <c r="I479" s="20">
        <v>4.8</v>
      </c>
      <c r="K479" s="22"/>
    </row>
    <row r="480" spans="1:11" ht="45" x14ac:dyDescent="0.25">
      <c r="A480" s="16">
        <v>45041</v>
      </c>
      <c r="B480" s="24" t="s">
        <v>23</v>
      </c>
      <c r="C480" s="25" t="s">
        <v>0</v>
      </c>
      <c r="D480" s="26" t="s">
        <v>33</v>
      </c>
      <c r="E480" s="27">
        <v>44970</v>
      </c>
      <c r="F480" s="27">
        <v>46796</v>
      </c>
      <c r="G480" s="28">
        <v>3.32</v>
      </c>
      <c r="H480" s="29">
        <v>6899900000</v>
      </c>
      <c r="I480" s="20">
        <v>4.83</v>
      </c>
      <c r="K480" s="22"/>
    </row>
    <row r="481" spans="1:11" ht="45" x14ac:dyDescent="0.25">
      <c r="A481" s="16">
        <v>45040</v>
      </c>
      <c r="B481" s="24" t="s">
        <v>23</v>
      </c>
      <c r="C481" s="25" t="s">
        <v>0</v>
      </c>
      <c r="D481" s="26" t="s">
        <v>33</v>
      </c>
      <c r="E481" s="27">
        <v>44970</v>
      </c>
      <c r="F481" s="27">
        <v>46796</v>
      </c>
      <c r="G481" s="28">
        <v>3.32</v>
      </c>
      <c r="H481" s="29">
        <v>6899900000</v>
      </c>
      <c r="I481" s="20">
        <v>4.83</v>
      </c>
      <c r="K481" s="22"/>
    </row>
    <row r="482" spans="1:11" ht="45" x14ac:dyDescent="0.25">
      <c r="A482" s="16">
        <v>45036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29">
        <v>6899900000</v>
      </c>
      <c r="I482" s="20">
        <v>4.8499999999999996</v>
      </c>
      <c r="K482" s="22"/>
    </row>
    <row r="483" spans="1:11" ht="45" x14ac:dyDescent="0.25">
      <c r="A483" s="16">
        <v>45035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6899900000</v>
      </c>
      <c r="I483" s="20">
        <v>4.8499999999999996</v>
      </c>
      <c r="K483" s="22"/>
    </row>
    <row r="484" spans="1:11" ht="45" x14ac:dyDescent="0.25">
      <c r="A484" s="16">
        <v>45034</v>
      </c>
      <c r="B484" s="24" t="s">
        <v>23</v>
      </c>
      <c r="C484" s="25" t="s">
        <v>0</v>
      </c>
      <c r="D484" s="26" t="s">
        <v>33</v>
      </c>
      <c r="E484" s="27">
        <v>44970</v>
      </c>
      <c r="F484" s="27">
        <v>46796</v>
      </c>
      <c r="G484" s="28">
        <v>3.32</v>
      </c>
      <c r="H484" s="29">
        <v>6899900000</v>
      </c>
      <c r="I484" s="20">
        <v>4.8499999999999996</v>
      </c>
      <c r="K484" s="22"/>
    </row>
    <row r="485" spans="1:11" ht="45" x14ac:dyDescent="0.25">
      <c r="A485" s="16">
        <v>45030</v>
      </c>
      <c r="B485" s="24" t="s">
        <v>23</v>
      </c>
      <c r="C485" s="25" t="s">
        <v>0</v>
      </c>
      <c r="D485" s="26" t="s">
        <v>33</v>
      </c>
      <c r="E485" s="27">
        <v>44970</v>
      </c>
      <c r="F485" s="27">
        <v>46796</v>
      </c>
      <c r="G485" s="28">
        <v>3.32</v>
      </c>
      <c r="H485" s="29">
        <v>6899900000</v>
      </c>
      <c r="I485" s="20">
        <v>4.8499999999999996</v>
      </c>
      <c r="K485" s="22"/>
    </row>
    <row r="486" spans="1:11" ht="45" x14ac:dyDescent="0.25">
      <c r="A486" s="16">
        <v>45029</v>
      </c>
      <c r="B486" s="24" t="s">
        <v>23</v>
      </c>
      <c r="C486" s="25" t="s">
        <v>0</v>
      </c>
      <c r="D486" s="26" t="s">
        <v>33</v>
      </c>
      <c r="E486" s="27">
        <v>44970</v>
      </c>
      <c r="F486" s="27">
        <v>46796</v>
      </c>
      <c r="G486" s="28">
        <v>3.32</v>
      </c>
      <c r="H486" s="29">
        <v>6899900000</v>
      </c>
      <c r="I486" s="20">
        <v>4.8499999999999996</v>
      </c>
      <c r="K486" s="22"/>
    </row>
    <row r="487" spans="1:11" ht="45" x14ac:dyDescent="0.25">
      <c r="A487" s="16">
        <v>45028</v>
      </c>
      <c r="B487" s="24" t="s">
        <v>23</v>
      </c>
      <c r="C487" s="25" t="s">
        <v>0</v>
      </c>
      <c r="D487" s="26" t="s">
        <v>33</v>
      </c>
      <c r="E487" s="27">
        <v>44970</v>
      </c>
      <c r="F487" s="27">
        <v>46796</v>
      </c>
      <c r="G487" s="28">
        <v>3.32</v>
      </c>
      <c r="H487" s="29">
        <v>6899900000</v>
      </c>
      <c r="I487" s="20">
        <v>4.8600000000000003</v>
      </c>
      <c r="K487" s="22"/>
    </row>
    <row r="488" spans="1:11" ht="45" x14ac:dyDescent="0.25">
      <c r="A488" s="16">
        <v>45027</v>
      </c>
      <c r="B488" s="24" t="s">
        <v>23</v>
      </c>
      <c r="C488" s="25" t="s">
        <v>0</v>
      </c>
      <c r="D488" s="26" t="s">
        <v>33</v>
      </c>
      <c r="E488" s="27">
        <v>44970</v>
      </c>
      <c r="F488" s="27">
        <v>46796</v>
      </c>
      <c r="G488" s="28">
        <v>3.32</v>
      </c>
      <c r="H488" s="29">
        <v>6899900000</v>
      </c>
      <c r="I488" s="20">
        <v>4.8600000000000003</v>
      </c>
      <c r="K488" s="22"/>
    </row>
    <row r="489" spans="1:11" ht="45" x14ac:dyDescent="0.25">
      <c r="A489" s="16">
        <v>45023</v>
      </c>
      <c r="B489" s="24" t="s">
        <v>23</v>
      </c>
      <c r="C489" s="25" t="s">
        <v>0</v>
      </c>
      <c r="D489" s="26" t="s">
        <v>33</v>
      </c>
      <c r="E489" s="27">
        <v>44970</v>
      </c>
      <c r="F489" s="27">
        <v>46796</v>
      </c>
      <c r="G489" s="28">
        <v>3.32</v>
      </c>
      <c r="H489" s="29">
        <v>6899900000</v>
      </c>
      <c r="I489" s="20">
        <v>4.8600000000000003</v>
      </c>
      <c r="K489" s="22"/>
    </row>
    <row r="490" spans="1:11" ht="45" x14ac:dyDescent="0.25">
      <c r="A490" s="16">
        <v>45022</v>
      </c>
      <c r="B490" s="24" t="s">
        <v>23</v>
      </c>
      <c r="C490" s="25" t="s">
        <v>0</v>
      </c>
      <c r="D490" s="26" t="s">
        <v>33</v>
      </c>
      <c r="E490" s="27">
        <v>44970</v>
      </c>
      <c r="F490" s="27">
        <v>46796</v>
      </c>
      <c r="G490" s="28">
        <v>3.32</v>
      </c>
      <c r="H490" s="29">
        <v>6899900000</v>
      </c>
      <c r="I490" s="20">
        <v>4.8600000000000003</v>
      </c>
      <c r="K490" s="22"/>
    </row>
    <row r="491" spans="1:11" ht="45" x14ac:dyDescent="0.25">
      <c r="A491" s="16">
        <v>45021</v>
      </c>
      <c r="B491" s="24" t="s">
        <v>23</v>
      </c>
      <c r="C491" s="25" t="s">
        <v>0</v>
      </c>
      <c r="D491" s="26" t="s">
        <v>33</v>
      </c>
      <c r="E491" s="27">
        <v>44970</v>
      </c>
      <c r="F491" s="27">
        <v>46796</v>
      </c>
      <c r="G491" s="28">
        <v>3.32</v>
      </c>
      <c r="H491" s="29">
        <v>6899900000</v>
      </c>
      <c r="I491" s="20">
        <v>4.8600000000000003</v>
      </c>
      <c r="K491" s="22"/>
    </row>
    <row r="492" spans="1:11" ht="45" x14ac:dyDescent="0.25">
      <c r="A492" s="16">
        <v>45020</v>
      </c>
      <c r="B492" s="24" t="s">
        <v>23</v>
      </c>
      <c r="C492" s="25" t="s">
        <v>0</v>
      </c>
      <c r="D492" s="26" t="s">
        <v>33</v>
      </c>
      <c r="E492" s="27">
        <v>44970</v>
      </c>
      <c r="F492" s="27">
        <v>46796</v>
      </c>
      <c r="G492" s="28">
        <v>3.32</v>
      </c>
      <c r="H492" s="29">
        <v>6899900000</v>
      </c>
      <c r="I492" s="20">
        <v>4.8600000000000003</v>
      </c>
      <c r="K492" s="22"/>
    </row>
    <row r="493" spans="1:11" ht="45" x14ac:dyDescent="0.25">
      <c r="A493" s="16">
        <v>45019</v>
      </c>
      <c r="B493" s="24" t="s">
        <v>23</v>
      </c>
      <c r="C493" s="25" t="s">
        <v>0</v>
      </c>
      <c r="D493" s="26" t="s">
        <v>33</v>
      </c>
      <c r="E493" s="27">
        <v>44970</v>
      </c>
      <c r="F493" s="27">
        <v>46796</v>
      </c>
      <c r="G493" s="28">
        <v>3.32</v>
      </c>
      <c r="H493" s="29">
        <v>6899900000</v>
      </c>
      <c r="I493" s="20">
        <v>4.8600000000000003</v>
      </c>
      <c r="K493" s="22"/>
    </row>
    <row r="494" spans="1:11" ht="45" x14ac:dyDescent="0.25">
      <c r="A494" s="16">
        <v>45016</v>
      </c>
      <c r="B494" s="24" t="s">
        <v>23</v>
      </c>
      <c r="C494" s="25" t="s">
        <v>0</v>
      </c>
      <c r="D494" s="26" t="s">
        <v>33</v>
      </c>
      <c r="E494" s="27">
        <v>44970</v>
      </c>
      <c r="F494" s="27">
        <v>46796</v>
      </c>
      <c r="G494" s="28">
        <v>3.32</v>
      </c>
      <c r="H494" s="29">
        <v>6899900000</v>
      </c>
      <c r="I494" s="20">
        <v>4.8600000000000003</v>
      </c>
      <c r="K494" s="22"/>
    </row>
    <row r="495" spans="1:11" ht="45" x14ac:dyDescent="0.25">
      <c r="A495" s="16">
        <v>45015</v>
      </c>
      <c r="B495" s="24" t="s">
        <v>23</v>
      </c>
      <c r="C495" s="25" t="s">
        <v>0</v>
      </c>
      <c r="D495" s="26" t="s">
        <v>33</v>
      </c>
      <c r="E495" s="27">
        <v>44970</v>
      </c>
      <c r="F495" s="27">
        <v>46796</v>
      </c>
      <c r="G495" s="28">
        <v>3.32</v>
      </c>
      <c r="H495" s="29">
        <v>6899900000</v>
      </c>
      <c r="I495" s="20">
        <v>4.8600000000000003</v>
      </c>
      <c r="K495" s="22"/>
    </row>
    <row r="496" spans="1:11" ht="45" x14ac:dyDescent="0.25">
      <c r="A496" s="16">
        <v>45014</v>
      </c>
      <c r="B496" s="24" t="s">
        <v>23</v>
      </c>
      <c r="C496" s="25" t="s">
        <v>0</v>
      </c>
      <c r="D496" s="26" t="s">
        <v>33</v>
      </c>
      <c r="E496" s="27">
        <v>44970</v>
      </c>
      <c r="F496" s="27">
        <v>46796</v>
      </c>
      <c r="G496" s="28">
        <v>3.32</v>
      </c>
      <c r="H496" s="29">
        <v>6899900000</v>
      </c>
      <c r="I496" s="20">
        <v>4.8600000000000003</v>
      </c>
      <c r="K496" s="22"/>
    </row>
    <row r="497" spans="1:11" ht="45" x14ac:dyDescent="0.25">
      <c r="A497" s="16">
        <v>45013</v>
      </c>
      <c r="B497" s="24" t="s">
        <v>23</v>
      </c>
      <c r="C497" s="25" t="s">
        <v>0</v>
      </c>
      <c r="D497" s="26" t="s">
        <v>33</v>
      </c>
      <c r="E497" s="27">
        <v>44970</v>
      </c>
      <c r="F497" s="27">
        <v>46796</v>
      </c>
      <c r="G497" s="28">
        <v>3.32</v>
      </c>
      <c r="H497" s="29">
        <v>6899900000</v>
      </c>
      <c r="I497" s="20">
        <v>4.8600000000000003</v>
      </c>
      <c r="K497" s="22"/>
    </row>
    <row r="498" spans="1:11" ht="45" x14ac:dyDescent="0.25">
      <c r="A498" s="16">
        <v>45012</v>
      </c>
      <c r="B498" s="24" t="s">
        <v>23</v>
      </c>
      <c r="C498" s="25" t="s">
        <v>0</v>
      </c>
      <c r="D498" s="26" t="s">
        <v>33</v>
      </c>
      <c r="E498" s="27">
        <v>44970</v>
      </c>
      <c r="F498" s="27">
        <v>46796</v>
      </c>
      <c r="G498" s="28">
        <v>3.32</v>
      </c>
      <c r="H498" s="29">
        <v>6899900000</v>
      </c>
      <c r="I498" s="20">
        <v>4.8600000000000003</v>
      </c>
      <c r="K498" s="22"/>
    </row>
    <row r="499" spans="1:11" ht="45" x14ac:dyDescent="0.25">
      <c r="A499" s="16">
        <v>45009</v>
      </c>
      <c r="B499" s="24" t="s">
        <v>23</v>
      </c>
      <c r="C499" s="25" t="s">
        <v>0</v>
      </c>
      <c r="D499" s="26" t="s">
        <v>33</v>
      </c>
      <c r="E499" s="27">
        <v>44970</v>
      </c>
      <c r="F499" s="27">
        <v>46796</v>
      </c>
      <c r="G499" s="28">
        <v>3.32</v>
      </c>
      <c r="H499" s="29">
        <v>6899900000</v>
      </c>
      <c r="I499" s="20">
        <v>4.8600000000000003</v>
      </c>
      <c r="K499" s="22"/>
    </row>
    <row r="500" spans="1:11" ht="45" x14ac:dyDescent="0.25">
      <c r="A500" s="16">
        <v>45008</v>
      </c>
      <c r="B500" s="24" t="s">
        <v>23</v>
      </c>
      <c r="C500" s="25" t="s">
        <v>0</v>
      </c>
      <c r="D500" s="26" t="s">
        <v>33</v>
      </c>
      <c r="E500" s="27">
        <v>44970</v>
      </c>
      <c r="F500" s="27">
        <v>46796</v>
      </c>
      <c r="G500" s="28">
        <v>3.32</v>
      </c>
      <c r="H500" s="29">
        <v>6899900000</v>
      </c>
      <c r="I500" s="20">
        <v>4.84</v>
      </c>
      <c r="K500" s="22"/>
    </row>
    <row r="501" spans="1:11" ht="45" x14ac:dyDescent="0.25">
      <c r="A501" s="16">
        <v>45006</v>
      </c>
      <c r="B501" s="24" t="s">
        <v>23</v>
      </c>
      <c r="C501" s="25" t="s">
        <v>0</v>
      </c>
      <c r="D501" s="26" t="s">
        <v>33</v>
      </c>
      <c r="E501" s="27">
        <v>44970</v>
      </c>
      <c r="F501" s="27">
        <v>46796</v>
      </c>
      <c r="G501" s="28">
        <v>3.32</v>
      </c>
      <c r="H501" s="29">
        <v>6899900000</v>
      </c>
      <c r="I501" s="20">
        <v>4.84</v>
      </c>
      <c r="K501" s="22"/>
    </row>
    <row r="502" spans="1:11" ht="45" x14ac:dyDescent="0.25">
      <c r="A502" s="44">
        <v>45005</v>
      </c>
      <c r="B502" s="45" t="s">
        <v>23</v>
      </c>
      <c r="C502" s="46" t="s">
        <v>0</v>
      </c>
      <c r="D502" s="47" t="s">
        <v>33</v>
      </c>
      <c r="E502" s="48">
        <v>44970</v>
      </c>
      <c r="F502" s="48">
        <v>46796</v>
      </c>
      <c r="G502" s="49">
        <v>3.32</v>
      </c>
      <c r="H502" s="50">
        <v>6899900000</v>
      </c>
      <c r="I502" s="20">
        <v>4.84</v>
      </c>
      <c r="K502" s="22"/>
    </row>
    <row r="503" spans="1:11" ht="45" x14ac:dyDescent="0.25">
      <c r="A503" s="16">
        <v>45002</v>
      </c>
      <c r="B503" s="24" t="s">
        <v>23</v>
      </c>
      <c r="C503" s="25" t="s">
        <v>0</v>
      </c>
      <c r="D503" s="26" t="s">
        <v>33</v>
      </c>
      <c r="E503" s="27">
        <v>44970</v>
      </c>
      <c r="F503" s="27">
        <v>46796</v>
      </c>
      <c r="G503" s="28">
        <v>3.32</v>
      </c>
      <c r="H503" s="52">
        <v>3450000000</v>
      </c>
      <c r="I503" s="20">
        <v>4.84</v>
      </c>
      <c r="K503" s="53"/>
    </row>
    <row r="504" spans="1:11" ht="45" x14ac:dyDescent="0.25">
      <c r="A504" s="16">
        <v>45001</v>
      </c>
      <c r="B504" s="24" t="s">
        <v>23</v>
      </c>
      <c r="C504" s="25" t="s">
        <v>0</v>
      </c>
      <c r="D504" s="26" t="s">
        <v>33</v>
      </c>
      <c r="E504" s="27">
        <v>44970</v>
      </c>
      <c r="F504" s="27">
        <v>46796</v>
      </c>
      <c r="G504" s="28">
        <v>3.32</v>
      </c>
      <c r="H504" s="29">
        <v>3450000000</v>
      </c>
      <c r="I504" s="20">
        <v>4.8499999999999996</v>
      </c>
      <c r="K504" s="22"/>
    </row>
    <row r="505" spans="1:11" ht="45" x14ac:dyDescent="0.25">
      <c r="A505" s="16">
        <v>45000</v>
      </c>
      <c r="B505" s="24" t="s">
        <v>23</v>
      </c>
      <c r="C505" s="25" t="s">
        <v>0</v>
      </c>
      <c r="D505" s="26" t="s">
        <v>33</v>
      </c>
      <c r="E505" s="27">
        <v>44970</v>
      </c>
      <c r="F505" s="27">
        <v>46796</v>
      </c>
      <c r="G505" s="28">
        <v>3.32</v>
      </c>
      <c r="H505" s="29">
        <v>3450000000</v>
      </c>
      <c r="I505" s="20">
        <v>4.8600000000000003</v>
      </c>
      <c r="K505" s="22"/>
    </row>
    <row r="506" spans="1:11" ht="45" x14ac:dyDescent="0.25">
      <c r="A506" s="16">
        <v>44998</v>
      </c>
      <c r="B506" s="24" t="s">
        <v>23</v>
      </c>
      <c r="C506" s="25" t="s">
        <v>0</v>
      </c>
      <c r="D506" s="26" t="s">
        <v>33</v>
      </c>
      <c r="E506" s="27">
        <v>44970</v>
      </c>
      <c r="F506" s="27">
        <v>46796</v>
      </c>
      <c r="G506" s="28">
        <v>3.32</v>
      </c>
      <c r="H506" s="29">
        <v>3450000000</v>
      </c>
      <c r="I506" s="20">
        <v>5.04</v>
      </c>
      <c r="K506" s="22"/>
    </row>
    <row r="507" spans="1:11" ht="45" x14ac:dyDescent="0.25">
      <c r="A507" s="16">
        <v>44995</v>
      </c>
      <c r="B507" s="24" t="s">
        <v>23</v>
      </c>
      <c r="C507" s="25" t="s">
        <v>0</v>
      </c>
      <c r="D507" s="26" t="s">
        <v>33</v>
      </c>
      <c r="E507" s="27">
        <v>44970</v>
      </c>
      <c r="F507" s="27">
        <v>46796</v>
      </c>
      <c r="G507" s="28">
        <v>3.32</v>
      </c>
      <c r="H507" s="29">
        <v>3450000000</v>
      </c>
      <c r="I507" s="20">
        <v>5.04</v>
      </c>
      <c r="K507" s="22"/>
    </row>
    <row r="508" spans="1:11" ht="45" x14ac:dyDescent="0.25">
      <c r="A508" s="16">
        <v>44994</v>
      </c>
      <c r="B508" s="24" t="s">
        <v>23</v>
      </c>
      <c r="C508" s="25" t="s">
        <v>0</v>
      </c>
      <c r="D508" s="26" t="s">
        <v>33</v>
      </c>
      <c r="E508" s="27">
        <v>44970</v>
      </c>
      <c r="F508" s="27">
        <v>46796</v>
      </c>
      <c r="G508" s="28">
        <v>3.32</v>
      </c>
      <c r="H508" s="29">
        <v>3450000000</v>
      </c>
      <c r="I508" s="20">
        <v>5.04</v>
      </c>
      <c r="K508" s="22"/>
    </row>
    <row r="509" spans="1:11" ht="45" x14ac:dyDescent="0.25">
      <c r="A509" s="16">
        <v>44993</v>
      </c>
      <c r="B509" s="24" t="s">
        <v>23</v>
      </c>
      <c r="C509" s="25" t="s">
        <v>0</v>
      </c>
      <c r="D509" s="26" t="s">
        <v>33</v>
      </c>
      <c r="E509" s="27">
        <v>44970</v>
      </c>
      <c r="F509" s="27">
        <v>46796</v>
      </c>
      <c r="G509" s="28">
        <v>3.32</v>
      </c>
      <c r="H509" s="29">
        <v>3450000000</v>
      </c>
      <c r="I509" s="20">
        <v>5.05</v>
      </c>
      <c r="K509" s="22"/>
    </row>
    <row r="510" spans="1:11" ht="45" x14ac:dyDescent="0.25">
      <c r="A510" s="16">
        <v>44992</v>
      </c>
      <c r="B510" s="24" t="s">
        <v>23</v>
      </c>
      <c r="C510" s="25" t="s">
        <v>0</v>
      </c>
      <c r="D510" s="26" t="s">
        <v>33</v>
      </c>
      <c r="E510" s="27">
        <v>44970</v>
      </c>
      <c r="F510" s="27">
        <v>46796</v>
      </c>
      <c r="G510" s="28">
        <v>3.32</v>
      </c>
      <c r="H510" s="29">
        <v>3450000000</v>
      </c>
      <c r="I510" s="20">
        <v>5.07</v>
      </c>
      <c r="K510" s="22"/>
    </row>
    <row r="511" spans="1:11" ht="45" x14ac:dyDescent="0.25">
      <c r="A511" s="16">
        <v>44991</v>
      </c>
      <c r="B511" s="24" t="s">
        <v>23</v>
      </c>
      <c r="C511" s="25" t="s">
        <v>0</v>
      </c>
      <c r="D511" s="26" t="s">
        <v>33</v>
      </c>
      <c r="E511" s="27">
        <v>44970</v>
      </c>
      <c r="F511" s="27">
        <v>46796</v>
      </c>
      <c r="G511" s="28">
        <v>3.32</v>
      </c>
      <c r="H511" s="29">
        <v>3450000000</v>
      </c>
      <c r="I511" s="20">
        <v>5.0999999999999996</v>
      </c>
      <c r="K511" s="22"/>
    </row>
    <row r="512" spans="1:11" ht="45" x14ac:dyDescent="0.25">
      <c r="A512" s="16">
        <v>44988</v>
      </c>
      <c r="B512" s="24" t="s">
        <v>23</v>
      </c>
      <c r="C512" s="25" t="s">
        <v>0</v>
      </c>
      <c r="D512" s="26" t="s">
        <v>33</v>
      </c>
      <c r="E512" s="27">
        <v>44970</v>
      </c>
      <c r="F512" s="27">
        <v>46796</v>
      </c>
      <c r="G512" s="28">
        <v>3.32</v>
      </c>
      <c r="H512" s="29">
        <v>3450000000</v>
      </c>
      <c r="I512" s="20">
        <v>5.0999999999999996</v>
      </c>
      <c r="K512" s="22"/>
    </row>
    <row r="513" spans="1:11" ht="45" x14ac:dyDescent="0.25">
      <c r="A513" s="16">
        <v>44987</v>
      </c>
      <c r="B513" s="24" t="s">
        <v>23</v>
      </c>
      <c r="C513" s="25" t="s">
        <v>0</v>
      </c>
      <c r="D513" s="26" t="s">
        <v>33</v>
      </c>
      <c r="E513" s="27">
        <v>44970</v>
      </c>
      <c r="F513" s="27">
        <v>46796</v>
      </c>
      <c r="G513" s="28">
        <v>3.32</v>
      </c>
      <c r="H513" s="29">
        <v>3450000000</v>
      </c>
      <c r="I513" s="20">
        <v>5.0999999999999996</v>
      </c>
      <c r="K513" s="22"/>
    </row>
    <row r="514" spans="1:11" ht="45" x14ac:dyDescent="0.25">
      <c r="A514" s="16">
        <v>44986</v>
      </c>
      <c r="B514" s="24" t="s">
        <v>23</v>
      </c>
      <c r="C514" s="25" t="s">
        <v>0</v>
      </c>
      <c r="D514" s="26" t="s">
        <v>33</v>
      </c>
      <c r="E514" s="27">
        <v>44970</v>
      </c>
      <c r="F514" s="27">
        <v>46796</v>
      </c>
      <c r="G514" s="28">
        <v>3.32</v>
      </c>
      <c r="H514" s="29">
        <v>3450000000</v>
      </c>
      <c r="I514" s="20">
        <v>5.0999999999999996</v>
      </c>
      <c r="K514" s="22"/>
    </row>
    <row r="515" spans="1:11" ht="45" x14ac:dyDescent="0.25">
      <c r="A515" s="16">
        <v>44985</v>
      </c>
      <c r="B515" s="24" t="s">
        <v>23</v>
      </c>
      <c r="C515" s="25" t="s">
        <v>0</v>
      </c>
      <c r="D515" s="26" t="s">
        <v>33</v>
      </c>
      <c r="E515" s="27">
        <v>44970</v>
      </c>
      <c r="F515" s="27">
        <v>46796</v>
      </c>
      <c r="G515" s="28">
        <v>3.32</v>
      </c>
      <c r="H515" s="29">
        <v>3450000000</v>
      </c>
      <c r="I515" s="20">
        <v>5.0999999999999996</v>
      </c>
      <c r="K515" s="22"/>
    </row>
    <row r="516" spans="1:11" ht="45" x14ac:dyDescent="0.25">
      <c r="A516" s="16">
        <v>44984</v>
      </c>
      <c r="B516" s="24" t="s">
        <v>23</v>
      </c>
      <c r="C516" s="25" t="s">
        <v>0</v>
      </c>
      <c r="D516" s="26" t="s">
        <v>33</v>
      </c>
      <c r="E516" s="27">
        <v>44970</v>
      </c>
      <c r="F516" s="27">
        <v>46796</v>
      </c>
      <c r="G516" s="28">
        <v>3.32</v>
      </c>
      <c r="H516" s="29">
        <v>3450000000</v>
      </c>
      <c r="I516" s="20">
        <v>5.0999999999999996</v>
      </c>
      <c r="K516" s="22"/>
    </row>
    <row r="517" spans="1:11" ht="45" x14ac:dyDescent="0.25">
      <c r="A517" s="16">
        <v>44981</v>
      </c>
      <c r="B517" s="24" t="s">
        <v>23</v>
      </c>
      <c r="C517" s="25" t="s">
        <v>0</v>
      </c>
      <c r="D517" s="26" t="s">
        <v>33</v>
      </c>
      <c r="E517" s="27">
        <v>44970</v>
      </c>
      <c r="F517" s="27">
        <v>46796</v>
      </c>
      <c r="G517" s="28">
        <v>3.32</v>
      </c>
      <c r="H517" s="29">
        <v>3450000000</v>
      </c>
      <c r="I517" s="20">
        <v>5.0999999999999996</v>
      </c>
      <c r="K517" s="22"/>
    </row>
    <row r="518" spans="1:11" ht="45" x14ac:dyDescent="0.25">
      <c r="A518" s="16">
        <v>44980</v>
      </c>
      <c r="B518" s="24" t="s">
        <v>23</v>
      </c>
      <c r="C518" s="25" t="s">
        <v>0</v>
      </c>
      <c r="D518" s="26" t="s">
        <v>33</v>
      </c>
      <c r="E518" s="27">
        <v>44970</v>
      </c>
      <c r="F518" s="27">
        <v>46796</v>
      </c>
      <c r="G518" s="28">
        <v>3.32</v>
      </c>
      <c r="H518" s="29">
        <v>3450000000</v>
      </c>
      <c r="I518" s="20">
        <v>5.0999999999999996</v>
      </c>
      <c r="K518" s="22"/>
    </row>
    <row r="519" spans="1:11" ht="45" x14ac:dyDescent="0.25">
      <c r="A519" s="16">
        <v>44979</v>
      </c>
      <c r="B519" s="24" t="s">
        <v>23</v>
      </c>
      <c r="C519" s="25" t="s">
        <v>0</v>
      </c>
      <c r="D519" s="26" t="s">
        <v>33</v>
      </c>
      <c r="E519" s="27">
        <v>44970</v>
      </c>
      <c r="F519" s="27">
        <v>46796</v>
      </c>
      <c r="G519" s="28">
        <v>3.32</v>
      </c>
      <c r="H519" s="29">
        <v>3450000000</v>
      </c>
      <c r="I519" s="20">
        <v>5.0999999999999996</v>
      </c>
      <c r="K519" s="22"/>
    </row>
    <row r="520" spans="1:11" ht="45" x14ac:dyDescent="0.25">
      <c r="A520" s="16">
        <v>44978</v>
      </c>
      <c r="B520" s="24" t="s">
        <v>23</v>
      </c>
      <c r="C520" s="25" t="s">
        <v>0</v>
      </c>
      <c r="D520" s="26" t="s">
        <v>33</v>
      </c>
      <c r="E520" s="27">
        <v>44970</v>
      </c>
      <c r="F520" s="27">
        <v>46796</v>
      </c>
      <c r="G520" s="28">
        <v>3.32</v>
      </c>
      <c r="H520" s="29">
        <v>3450000000</v>
      </c>
      <c r="I520" s="20">
        <v>5.03</v>
      </c>
      <c r="K520" s="22"/>
    </row>
    <row r="521" spans="1:11" ht="45" x14ac:dyDescent="0.25">
      <c r="A521" s="16">
        <v>44977</v>
      </c>
      <c r="B521" s="24" t="s">
        <v>23</v>
      </c>
      <c r="C521" s="25" t="s">
        <v>0</v>
      </c>
      <c r="D521" s="26" t="s">
        <v>33</v>
      </c>
      <c r="E521" s="27">
        <v>44970</v>
      </c>
      <c r="F521" s="27">
        <v>46796</v>
      </c>
      <c r="G521" s="28">
        <v>3.32</v>
      </c>
      <c r="H521" s="29">
        <v>3450000000</v>
      </c>
      <c r="I521" s="20">
        <v>5.2</v>
      </c>
      <c r="K521" s="22"/>
    </row>
    <row r="522" spans="1:11" ht="45" x14ac:dyDescent="0.25">
      <c r="A522" s="16">
        <v>44974</v>
      </c>
      <c r="B522" s="24" t="s">
        <v>23</v>
      </c>
      <c r="C522" s="25" t="s">
        <v>0</v>
      </c>
      <c r="D522" s="26" t="s">
        <v>33</v>
      </c>
      <c r="E522" s="27">
        <v>44970</v>
      </c>
      <c r="F522" s="27">
        <v>46796</v>
      </c>
      <c r="G522" s="28">
        <v>3.32</v>
      </c>
      <c r="H522" s="29">
        <v>3450000000</v>
      </c>
      <c r="I522" s="20">
        <v>5.24</v>
      </c>
      <c r="K522" s="22"/>
    </row>
    <row r="523" spans="1:11" ht="45" x14ac:dyDescent="0.25">
      <c r="A523" s="16">
        <v>44973</v>
      </c>
      <c r="B523" s="24" t="s">
        <v>23</v>
      </c>
      <c r="C523" s="25" t="s">
        <v>0</v>
      </c>
      <c r="D523" s="26" t="s">
        <v>33</v>
      </c>
      <c r="E523" s="27">
        <v>44970</v>
      </c>
      <c r="F523" s="27">
        <v>46796</v>
      </c>
      <c r="G523" s="28">
        <v>3.32</v>
      </c>
      <c r="H523" s="29">
        <v>3450000000</v>
      </c>
      <c r="I523" s="20">
        <v>5.24</v>
      </c>
      <c r="K523" s="22"/>
    </row>
    <row r="524" spans="1:11" ht="45" x14ac:dyDescent="0.25">
      <c r="A524" s="16">
        <v>44972</v>
      </c>
      <c r="B524" s="24" t="s">
        <v>23</v>
      </c>
      <c r="C524" s="25" t="s">
        <v>0</v>
      </c>
      <c r="D524" s="26" t="s">
        <v>33</v>
      </c>
      <c r="E524" s="27">
        <v>44970</v>
      </c>
      <c r="F524" s="27">
        <v>46796</v>
      </c>
      <c r="G524" s="28">
        <v>3.32</v>
      </c>
      <c r="H524" s="29">
        <v>3450000000</v>
      </c>
      <c r="I524" s="20">
        <v>5.24</v>
      </c>
      <c r="K524" s="22"/>
    </row>
    <row r="525" spans="1:11" ht="45" x14ac:dyDescent="0.25">
      <c r="A525" s="16">
        <v>44971</v>
      </c>
      <c r="B525" s="24" t="s">
        <v>23</v>
      </c>
      <c r="C525" s="25" t="s">
        <v>0</v>
      </c>
      <c r="D525" s="26" t="s">
        <v>33</v>
      </c>
      <c r="E525" s="27">
        <v>44970</v>
      </c>
      <c r="F525" s="27">
        <v>46796</v>
      </c>
      <c r="G525" s="28">
        <v>3.32</v>
      </c>
      <c r="H525" s="29">
        <v>3450000000</v>
      </c>
      <c r="I525" s="20">
        <v>5.42</v>
      </c>
      <c r="K525" s="22"/>
    </row>
    <row r="526" spans="1:11" ht="45" x14ac:dyDescent="0.25">
      <c r="A526" s="16">
        <v>44970</v>
      </c>
      <c r="B526" s="24" t="s">
        <v>23</v>
      </c>
      <c r="C526" s="25" t="s">
        <v>0</v>
      </c>
      <c r="D526" s="26" t="s">
        <v>33</v>
      </c>
      <c r="E526" s="27">
        <v>44970</v>
      </c>
      <c r="F526" s="27">
        <v>46796</v>
      </c>
      <c r="G526" s="28">
        <v>3.32</v>
      </c>
      <c r="H526" s="29">
        <v>3450000000</v>
      </c>
      <c r="I526" s="20">
        <v>5.42</v>
      </c>
      <c r="K526" s="22"/>
    </row>
    <row r="527" spans="1:11" ht="45" x14ac:dyDescent="0.25">
      <c r="A527" s="16">
        <v>44967</v>
      </c>
      <c r="B527" s="24" t="s">
        <v>23</v>
      </c>
      <c r="C527" s="25" t="s">
        <v>0</v>
      </c>
      <c r="D527" s="26" t="s">
        <v>33</v>
      </c>
      <c r="E527" s="27">
        <v>44970</v>
      </c>
      <c r="F527" s="27">
        <v>46796</v>
      </c>
      <c r="G527" s="28">
        <v>3.32</v>
      </c>
      <c r="H527" s="29">
        <v>3450000000</v>
      </c>
      <c r="I527" s="20">
        <v>5.43</v>
      </c>
      <c r="K527" s="22"/>
    </row>
    <row r="528" spans="1:11" ht="45" x14ac:dyDescent="0.25">
      <c r="A528" s="44">
        <v>44966</v>
      </c>
      <c r="B528" s="45" t="s">
        <v>23</v>
      </c>
      <c r="C528" s="46" t="s">
        <v>0</v>
      </c>
      <c r="D528" s="47" t="s">
        <v>33</v>
      </c>
      <c r="E528" s="48">
        <v>44970</v>
      </c>
      <c r="F528" s="48">
        <v>46796</v>
      </c>
      <c r="G528" s="49">
        <v>3.32</v>
      </c>
      <c r="H528" s="50">
        <v>3450000000</v>
      </c>
      <c r="I528" s="51">
        <v>5.44</v>
      </c>
      <c r="K528" s="22"/>
    </row>
    <row r="529" spans="1:11" ht="45" x14ac:dyDescent="0.25">
      <c r="A529" s="16">
        <v>44965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ref="H529:H541" si="17">11074200000+2875000000</f>
        <v>13949200000</v>
      </c>
      <c r="I529" s="20">
        <v>5.6</v>
      </c>
      <c r="K529" s="22"/>
    </row>
    <row r="530" spans="1:11" ht="45" x14ac:dyDescent="0.25">
      <c r="A530" s="16">
        <v>44964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7"/>
        <v>13949200000</v>
      </c>
      <c r="I530" s="20">
        <v>5.64</v>
      </c>
      <c r="K530" s="22"/>
    </row>
    <row r="531" spans="1:11" ht="45" x14ac:dyDescent="0.25">
      <c r="A531" s="16">
        <v>44963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7"/>
        <v>13949200000</v>
      </c>
      <c r="I531" s="20">
        <v>5.86</v>
      </c>
      <c r="K531" s="22"/>
    </row>
    <row r="532" spans="1:11" ht="45" x14ac:dyDescent="0.25">
      <c r="A532" s="16">
        <v>44960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7"/>
        <v>13949200000</v>
      </c>
      <c r="I532" s="20">
        <v>6</v>
      </c>
      <c r="K532" s="22"/>
    </row>
    <row r="533" spans="1:11" ht="45" x14ac:dyDescent="0.25">
      <c r="A533" s="16">
        <v>44959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7"/>
        <v>13949200000</v>
      </c>
      <c r="I533" s="20">
        <v>6</v>
      </c>
      <c r="K533" s="22"/>
    </row>
    <row r="534" spans="1:11" ht="45" x14ac:dyDescent="0.25">
      <c r="A534" s="16">
        <v>44958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7"/>
        <v>13949200000</v>
      </c>
      <c r="I534" s="20">
        <v>6</v>
      </c>
      <c r="K534" s="22"/>
    </row>
    <row r="535" spans="1:11" ht="45" x14ac:dyDescent="0.25">
      <c r="A535" s="16">
        <v>44957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7"/>
        <v>13949200000</v>
      </c>
      <c r="I535" s="20">
        <v>6</v>
      </c>
      <c r="K535" s="22"/>
    </row>
    <row r="536" spans="1:11" ht="45" x14ac:dyDescent="0.25">
      <c r="A536" s="16">
        <v>44956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7"/>
        <v>13949200000</v>
      </c>
      <c r="I536" s="20">
        <v>6</v>
      </c>
      <c r="K536" s="22"/>
    </row>
    <row r="537" spans="1:11" ht="45" x14ac:dyDescent="0.25">
      <c r="A537" s="16">
        <v>44953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7"/>
        <v>13949200000</v>
      </c>
      <c r="I537" s="20">
        <v>6</v>
      </c>
      <c r="K537" s="22"/>
    </row>
    <row r="538" spans="1:11" ht="45" x14ac:dyDescent="0.25">
      <c r="A538" s="16">
        <v>44952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7"/>
        <v>13949200000</v>
      </c>
      <c r="I538" s="20">
        <v>6</v>
      </c>
      <c r="K538" s="22"/>
    </row>
    <row r="539" spans="1:11" ht="45" x14ac:dyDescent="0.25">
      <c r="A539" s="16">
        <v>44951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7"/>
        <v>13949200000</v>
      </c>
      <c r="I539" s="20">
        <v>6</v>
      </c>
      <c r="K539" s="22"/>
    </row>
    <row r="540" spans="1:11" ht="45" x14ac:dyDescent="0.25">
      <c r="A540" s="16">
        <v>44950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7"/>
        <v>13949200000</v>
      </c>
      <c r="I540" s="20">
        <v>6</v>
      </c>
      <c r="K540" s="22"/>
    </row>
    <row r="541" spans="1:11" ht="45" x14ac:dyDescent="0.25">
      <c r="A541" s="16">
        <v>44949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7"/>
        <v>13949200000</v>
      </c>
      <c r="I541" s="20">
        <v>6.01</v>
      </c>
      <c r="K541" s="22"/>
    </row>
    <row r="542" spans="1:11" ht="45" x14ac:dyDescent="0.25">
      <c r="A542" s="16">
        <v>44946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v>11074200000</v>
      </c>
      <c r="I542" s="20">
        <v>6.04</v>
      </c>
      <c r="K542" s="22"/>
    </row>
    <row r="543" spans="1:11" ht="45" x14ac:dyDescent="0.25">
      <c r="A543" s="16">
        <v>44945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6.04</v>
      </c>
      <c r="K543" s="22"/>
    </row>
    <row r="544" spans="1:11" ht="45" x14ac:dyDescent="0.25">
      <c r="A544" s="16">
        <v>44944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6.04</v>
      </c>
      <c r="K544" s="22"/>
    </row>
    <row r="545" spans="1:11" ht="45" x14ac:dyDescent="0.25">
      <c r="A545" s="16">
        <v>44943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6.04</v>
      </c>
      <c r="K545" s="22"/>
    </row>
    <row r="546" spans="1:11" ht="45" x14ac:dyDescent="0.25">
      <c r="A546" s="16">
        <v>44942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v>11074200000</v>
      </c>
      <c r="I546" s="20">
        <v>6.04</v>
      </c>
      <c r="K546" s="22"/>
    </row>
    <row r="547" spans="1:11" ht="45" x14ac:dyDescent="0.25">
      <c r="A547" s="16">
        <v>44939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v>11074200000</v>
      </c>
      <c r="I547" s="20">
        <v>6.59</v>
      </c>
      <c r="K547" s="22"/>
    </row>
    <row r="548" spans="1:11" ht="45" x14ac:dyDescent="0.25">
      <c r="A548" s="16">
        <v>44938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v>11074200000</v>
      </c>
      <c r="I548" s="20">
        <v>6.59</v>
      </c>
      <c r="K548" s="22"/>
    </row>
    <row r="549" spans="1:11" ht="45" x14ac:dyDescent="0.25">
      <c r="A549" s="16">
        <v>44937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v>11074200000</v>
      </c>
      <c r="I549" s="20">
        <v>6.59</v>
      </c>
      <c r="K549" s="22"/>
    </row>
    <row r="550" spans="1:11" ht="45" x14ac:dyDescent="0.25">
      <c r="A550" s="16">
        <v>44936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v>11074200000</v>
      </c>
      <c r="I550" s="20">
        <v>6.59</v>
      </c>
      <c r="K550" s="22"/>
    </row>
    <row r="551" spans="1:11" ht="45" x14ac:dyDescent="0.25">
      <c r="A551" s="16">
        <v>44935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v>11074200000</v>
      </c>
      <c r="I551" s="20">
        <v>6.59</v>
      </c>
      <c r="K551" s="22"/>
    </row>
    <row r="552" spans="1:11" ht="45" x14ac:dyDescent="0.25">
      <c r="A552" s="16">
        <v>44932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v>11074200000</v>
      </c>
      <c r="I552" s="20">
        <v>6.61</v>
      </c>
      <c r="K552" s="22"/>
    </row>
    <row r="553" spans="1:11" ht="45" x14ac:dyDescent="0.25">
      <c r="A553" s="16">
        <v>44931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v>11074200000</v>
      </c>
      <c r="I553" s="20">
        <v>6.63</v>
      </c>
      <c r="K553" s="22"/>
    </row>
    <row r="554" spans="1:11" ht="45" x14ac:dyDescent="0.25">
      <c r="A554" s="16">
        <v>44930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v>11074200000</v>
      </c>
      <c r="I554" s="20">
        <v>6.69</v>
      </c>
      <c r="K554" s="22"/>
    </row>
    <row r="555" spans="1:11" ht="45" x14ac:dyDescent="0.25">
      <c r="A555" s="16">
        <v>44925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v>11074200000</v>
      </c>
      <c r="I555" s="20">
        <v>6.69</v>
      </c>
      <c r="K555" s="22"/>
    </row>
    <row r="556" spans="1:11" ht="45" x14ac:dyDescent="0.25">
      <c r="A556" s="16">
        <v>44924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v>11074200000</v>
      </c>
      <c r="I556" s="20">
        <v>6.68</v>
      </c>
      <c r="K556" s="22"/>
    </row>
    <row r="557" spans="1:11" ht="45" x14ac:dyDescent="0.25">
      <c r="A557" s="16">
        <v>44923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v>11074200000</v>
      </c>
      <c r="I557" s="20">
        <v>6.71</v>
      </c>
      <c r="K557" s="22"/>
    </row>
    <row r="558" spans="1:11" ht="45" x14ac:dyDescent="0.25">
      <c r="A558" s="16">
        <v>44922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v>11074200000</v>
      </c>
      <c r="I558" s="20">
        <v>6.93</v>
      </c>
      <c r="K558" s="22"/>
    </row>
    <row r="559" spans="1:11" ht="45" x14ac:dyDescent="0.25">
      <c r="A559" s="16">
        <v>44918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v>11074200000</v>
      </c>
      <c r="I559" s="20">
        <v>6.96</v>
      </c>
      <c r="K559" s="22"/>
    </row>
    <row r="560" spans="1:11" ht="45" x14ac:dyDescent="0.25">
      <c r="A560" s="16">
        <v>44917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v>11074200000</v>
      </c>
      <c r="I560" s="20">
        <v>7</v>
      </c>
      <c r="K560" s="22"/>
    </row>
    <row r="561" spans="1:11" ht="45" x14ac:dyDescent="0.25">
      <c r="A561" s="16">
        <v>44916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v>11074200000</v>
      </c>
      <c r="I561" s="20">
        <v>7.15</v>
      </c>
      <c r="K561" s="22"/>
    </row>
    <row r="562" spans="1:11" ht="45" x14ac:dyDescent="0.25">
      <c r="A562" s="16">
        <v>44915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v>11074200000</v>
      </c>
      <c r="I562" s="20">
        <v>7.15</v>
      </c>
      <c r="K562" s="22"/>
    </row>
    <row r="563" spans="1:11" ht="45" x14ac:dyDescent="0.25">
      <c r="A563" s="16">
        <v>44914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v>11074200000</v>
      </c>
      <c r="I563" s="20">
        <v>7.15</v>
      </c>
      <c r="K563" s="22"/>
    </row>
    <row r="564" spans="1:11" ht="45" x14ac:dyDescent="0.25">
      <c r="A564" s="16">
        <v>44911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v>11074200000</v>
      </c>
      <c r="I564" s="20">
        <v>7.15</v>
      </c>
      <c r="K564" s="22"/>
    </row>
    <row r="565" spans="1:11" ht="45" x14ac:dyDescent="0.25">
      <c r="A565" s="16">
        <v>44910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v>11074200000</v>
      </c>
      <c r="I565" s="20">
        <v>7.15</v>
      </c>
      <c r="K565" s="22"/>
    </row>
    <row r="566" spans="1:11" ht="45" x14ac:dyDescent="0.25">
      <c r="A566" s="16">
        <v>44909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v>11074200000</v>
      </c>
      <c r="I566" s="20">
        <v>7.16</v>
      </c>
      <c r="K566" s="22"/>
    </row>
    <row r="567" spans="1:11" ht="45" x14ac:dyDescent="0.25">
      <c r="A567" s="16">
        <v>44908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v>11074200000</v>
      </c>
      <c r="I567" s="20">
        <v>7.59</v>
      </c>
      <c r="K567" s="22"/>
    </row>
    <row r="568" spans="1:11" ht="45" x14ac:dyDescent="0.25">
      <c r="A568" s="16">
        <v>44907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v>11074200000</v>
      </c>
      <c r="I568" s="20">
        <v>7.62</v>
      </c>
      <c r="K568" s="22"/>
    </row>
    <row r="569" spans="1:11" ht="45" x14ac:dyDescent="0.25">
      <c r="A569" s="16">
        <v>44904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v>11074200000</v>
      </c>
      <c r="I569" s="20">
        <v>7.62</v>
      </c>
      <c r="K569" s="22"/>
    </row>
    <row r="570" spans="1:11" ht="45" x14ac:dyDescent="0.25">
      <c r="A570" s="16">
        <v>44902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v>11074200000</v>
      </c>
      <c r="I570" s="20">
        <v>7.62</v>
      </c>
      <c r="K570" s="22"/>
    </row>
    <row r="571" spans="1:11" ht="45" x14ac:dyDescent="0.25">
      <c r="A571" s="16">
        <v>44901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v>11074200000</v>
      </c>
      <c r="I571" s="20">
        <v>7.71</v>
      </c>
      <c r="K571" s="22"/>
    </row>
    <row r="572" spans="1:11" ht="45" x14ac:dyDescent="0.25">
      <c r="A572" s="16">
        <v>44900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v>11074200000</v>
      </c>
      <c r="I572" s="20">
        <v>7.77</v>
      </c>
      <c r="K572" s="22"/>
    </row>
    <row r="573" spans="1:11" ht="45" x14ac:dyDescent="0.25">
      <c r="A573" s="16">
        <v>44897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v>11074200000</v>
      </c>
      <c r="I573" s="20">
        <v>7.77</v>
      </c>
      <c r="K573" s="22"/>
    </row>
    <row r="574" spans="1:11" ht="45" x14ac:dyDescent="0.25">
      <c r="A574" s="16">
        <v>44896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v>11074200000</v>
      </c>
      <c r="I574" s="20">
        <v>7.77</v>
      </c>
      <c r="K574" s="22"/>
    </row>
    <row r="575" spans="1:11" ht="45" x14ac:dyDescent="0.25">
      <c r="A575" s="16">
        <v>44895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v>11074200000</v>
      </c>
      <c r="I575" s="20">
        <v>7.77</v>
      </c>
      <c r="K575" s="22"/>
    </row>
    <row r="576" spans="1:11" ht="45" x14ac:dyDescent="0.25">
      <c r="A576" s="16">
        <v>44890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v>11074200000</v>
      </c>
      <c r="I576" s="20">
        <v>7.77</v>
      </c>
      <c r="K576" s="22"/>
    </row>
    <row r="577" spans="1:11" ht="45" x14ac:dyDescent="0.25">
      <c r="A577" s="16">
        <v>44889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v>11074200000</v>
      </c>
      <c r="I577" s="20">
        <v>7.8</v>
      </c>
      <c r="K577" s="22"/>
    </row>
    <row r="578" spans="1:11" ht="45" x14ac:dyDescent="0.25">
      <c r="A578" s="16">
        <v>44888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v>11074200000</v>
      </c>
      <c r="I578" s="20">
        <v>7.77</v>
      </c>
      <c r="K578" s="22"/>
    </row>
    <row r="579" spans="1:11" ht="45" x14ac:dyDescent="0.25">
      <c r="A579" s="16">
        <v>44887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v>11074200000</v>
      </c>
      <c r="I579" s="20">
        <v>7.77</v>
      </c>
      <c r="K579" s="22"/>
    </row>
    <row r="580" spans="1:11" ht="45" x14ac:dyDescent="0.25">
      <c r="A580" s="16">
        <v>44886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v>11074200000</v>
      </c>
      <c r="I580" s="20">
        <v>7.77</v>
      </c>
      <c r="K580" s="22"/>
    </row>
    <row r="581" spans="1:11" ht="45" x14ac:dyDescent="0.25">
      <c r="A581" s="16">
        <v>44883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v>11074200000</v>
      </c>
      <c r="I581" s="20">
        <v>7.77</v>
      </c>
      <c r="K581" s="22"/>
    </row>
    <row r="582" spans="1:11" ht="45" x14ac:dyDescent="0.25">
      <c r="A582" s="16">
        <v>44882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v>11074200000</v>
      </c>
      <c r="I582" s="20">
        <v>7.77</v>
      </c>
      <c r="K582" s="22"/>
    </row>
    <row r="583" spans="1:11" ht="45" x14ac:dyDescent="0.25">
      <c r="A583" s="16">
        <v>44881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v>11074200000</v>
      </c>
      <c r="I583" s="20">
        <v>7.78</v>
      </c>
      <c r="K583" s="22"/>
    </row>
    <row r="584" spans="1:11" ht="45" x14ac:dyDescent="0.25">
      <c r="A584" s="16">
        <v>44880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v>11074200000</v>
      </c>
      <c r="I584" s="20">
        <v>7.78</v>
      </c>
      <c r="K584" s="22"/>
    </row>
    <row r="585" spans="1:11" ht="45" x14ac:dyDescent="0.25">
      <c r="A585" s="16">
        <v>44879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v>11074200000</v>
      </c>
      <c r="I585" s="20">
        <v>7.78</v>
      </c>
      <c r="K585" s="22"/>
    </row>
    <row r="586" spans="1:11" ht="45" x14ac:dyDescent="0.25">
      <c r="A586" s="16">
        <v>44876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v>11074200000</v>
      </c>
      <c r="I586" s="20">
        <v>7.78</v>
      </c>
      <c r="K586" s="22"/>
    </row>
    <row r="587" spans="1:11" ht="45" x14ac:dyDescent="0.25">
      <c r="A587" s="16">
        <v>44875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v>11074200000</v>
      </c>
      <c r="I587" s="20">
        <v>7.78</v>
      </c>
      <c r="K587" s="22"/>
    </row>
    <row r="588" spans="1:11" ht="45" x14ac:dyDescent="0.25">
      <c r="A588" s="16">
        <v>44874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v>11074200000</v>
      </c>
      <c r="I588" s="20">
        <v>7.8</v>
      </c>
      <c r="K588" s="22"/>
    </row>
    <row r="589" spans="1:11" ht="45" x14ac:dyDescent="0.25">
      <c r="A589" s="16">
        <v>44873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v>11074200000</v>
      </c>
      <c r="I589" s="20">
        <v>7.85</v>
      </c>
      <c r="K589" s="22"/>
    </row>
    <row r="590" spans="1:11" ht="45" x14ac:dyDescent="0.25">
      <c r="A590" s="16">
        <v>44872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ref="H590:H624" si="18">1595700000+4251500000+2373400000+736800000</f>
        <v>8957400000</v>
      </c>
      <c r="I590" s="20">
        <v>7.14</v>
      </c>
      <c r="K590" s="22"/>
    </row>
    <row r="591" spans="1:11" ht="45" x14ac:dyDescent="0.25">
      <c r="A591" s="16">
        <v>44869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8957400000</v>
      </c>
      <c r="I591" s="20">
        <v>7.14</v>
      </c>
      <c r="K591" s="22"/>
    </row>
    <row r="592" spans="1:11" ht="45" x14ac:dyDescent="0.25">
      <c r="A592" s="16">
        <v>44868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8957400000</v>
      </c>
      <c r="I592" s="20">
        <v>7.13</v>
      </c>
      <c r="K592" s="22"/>
    </row>
    <row r="593" spans="1:11" ht="45" x14ac:dyDescent="0.25">
      <c r="A593" s="16">
        <v>44867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8957400000</v>
      </c>
      <c r="I593" s="20">
        <v>7.05</v>
      </c>
      <c r="K593" s="22"/>
    </row>
    <row r="594" spans="1:11" ht="45" x14ac:dyDescent="0.25">
      <c r="A594" s="16">
        <v>44866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8957400000</v>
      </c>
      <c r="I594" s="20">
        <v>7.05</v>
      </c>
      <c r="K594" s="22"/>
    </row>
    <row r="595" spans="1:11" ht="45" x14ac:dyDescent="0.25">
      <c r="A595" s="16">
        <v>44865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8957400000</v>
      </c>
      <c r="I595" s="20">
        <v>7.05</v>
      </c>
      <c r="K595" s="22"/>
    </row>
    <row r="596" spans="1:11" ht="45" x14ac:dyDescent="0.25">
      <c r="A596" s="16">
        <v>44862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8957400000</v>
      </c>
      <c r="I596" s="20">
        <v>7.05</v>
      </c>
      <c r="K596" s="22"/>
    </row>
    <row r="597" spans="1:11" ht="45" x14ac:dyDescent="0.25">
      <c r="A597" s="16">
        <v>44861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8957400000</v>
      </c>
      <c r="I597" s="20">
        <v>7.05</v>
      </c>
      <c r="K597" s="22"/>
    </row>
    <row r="598" spans="1:11" ht="45" x14ac:dyDescent="0.25">
      <c r="A598" s="16">
        <v>44860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8957400000</v>
      </c>
      <c r="I598" s="20">
        <v>7.05</v>
      </c>
      <c r="K598" s="22"/>
    </row>
    <row r="599" spans="1:11" ht="45" x14ac:dyDescent="0.25">
      <c r="A599" s="16">
        <v>44859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8957400000</v>
      </c>
      <c r="I599" s="20">
        <v>7.05</v>
      </c>
      <c r="K599" s="22"/>
    </row>
    <row r="600" spans="1:11" ht="45" x14ac:dyDescent="0.25">
      <c r="A600" s="16">
        <v>44858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8957400000</v>
      </c>
      <c r="I600" s="20">
        <v>6.75</v>
      </c>
      <c r="K600" s="22"/>
    </row>
    <row r="601" spans="1:11" ht="45" x14ac:dyDescent="0.25">
      <c r="A601" s="16">
        <v>44855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8957400000</v>
      </c>
      <c r="I601" s="20">
        <v>6.75</v>
      </c>
      <c r="K601" s="22"/>
    </row>
    <row r="602" spans="1:11" ht="45" x14ac:dyDescent="0.25">
      <c r="A602" s="16">
        <v>44854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8"/>
        <v>8957400000</v>
      </c>
      <c r="I602" s="20">
        <v>6.74</v>
      </c>
      <c r="K602" s="22"/>
    </row>
    <row r="603" spans="1:11" ht="45" x14ac:dyDescent="0.25">
      <c r="A603" s="16">
        <v>44853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8"/>
        <v>8957400000</v>
      </c>
      <c r="I603" s="20">
        <v>6.73</v>
      </c>
      <c r="K603" s="22"/>
    </row>
    <row r="604" spans="1:11" ht="45" x14ac:dyDescent="0.25">
      <c r="A604" s="16">
        <v>44852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8"/>
        <v>8957400000</v>
      </c>
      <c r="I604" s="20">
        <v>6.6</v>
      </c>
      <c r="K604" s="22"/>
    </row>
    <row r="605" spans="1:11" ht="45" x14ac:dyDescent="0.25">
      <c r="A605" s="16">
        <v>44851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8"/>
        <v>8957400000</v>
      </c>
      <c r="I605" s="20">
        <v>6.6</v>
      </c>
      <c r="K605" s="22"/>
    </row>
    <row r="606" spans="1:11" ht="45" x14ac:dyDescent="0.25">
      <c r="A606" s="16">
        <v>44848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8"/>
        <v>8957400000</v>
      </c>
      <c r="I606" s="20">
        <v>6.6</v>
      </c>
      <c r="K606" s="22"/>
    </row>
    <row r="607" spans="1:11" ht="45" x14ac:dyDescent="0.25">
      <c r="A607" s="16">
        <v>44847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8"/>
        <v>8957400000</v>
      </c>
      <c r="I607" s="20">
        <v>6.6</v>
      </c>
      <c r="K607" s="22"/>
    </row>
    <row r="608" spans="1:11" ht="45" x14ac:dyDescent="0.25">
      <c r="A608" s="16">
        <v>44846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8"/>
        <v>8957400000</v>
      </c>
      <c r="I608" s="20">
        <v>6.6</v>
      </c>
      <c r="K608" s="22"/>
    </row>
    <row r="609" spans="1:11" ht="45" x14ac:dyDescent="0.25">
      <c r="A609" s="16">
        <v>44845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8"/>
        <v>8957400000</v>
      </c>
      <c r="I609" s="20">
        <v>6.6</v>
      </c>
      <c r="K609" s="22"/>
    </row>
    <row r="610" spans="1:11" ht="45" x14ac:dyDescent="0.25">
      <c r="A610" s="16">
        <v>44844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8"/>
        <v>8957400000</v>
      </c>
      <c r="I610" s="20">
        <v>6.6</v>
      </c>
      <c r="K610" s="22"/>
    </row>
    <row r="611" spans="1:11" ht="45" x14ac:dyDescent="0.25">
      <c r="A611" s="16">
        <v>44841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8"/>
        <v>8957400000</v>
      </c>
      <c r="I611" s="20">
        <v>6.6</v>
      </c>
      <c r="K611" s="22"/>
    </row>
    <row r="612" spans="1:11" ht="45" x14ac:dyDescent="0.25">
      <c r="A612" s="16">
        <v>44840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8"/>
        <v>8957400000</v>
      </c>
      <c r="I612" s="20">
        <v>6.6</v>
      </c>
      <c r="K612" s="22"/>
    </row>
    <row r="613" spans="1:11" ht="45" x14ac:dyDescent="0.25">
      <c r="A613" s="16">
        <v>44839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8"/>
        <v>8957400000</v>
      </c>
      <c r="I613" s="20">
        <v>6.6</v>
      </c>
      <c r="K613" s="22"/>
    </row>
    <row r="614" spans="1:11" ht="45" x14ac:dyDescent="0.25">
      <c r="A614" s="16">
        <v>44838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8"/>
        <v>8957400000</v>
      </c>
      <c r="I614" s="20">
        <v>6.6</v>
      </c>
      <c r="K614" s="22"/>
    </row>
    <row r="615" spans="1:11" ht="45" x14ac:dyDescent="0.25">
      <c r="A615" s="16">
        <v>44837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8"/>
        <v>8957400000</v>
      </c>
      <c r="I615" s="20">
        <v>6.6</v>
      </c>
      <c r="K615" s="22"/>
    </row>
    <row r="616" spans="1:11" ht="45" x14ac:dyDescent="0.25">
      <c r="A616" s="16">
        <v>44834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8"/>
        <v>8957400000</v>
      </c>
      <c r="I616" s="20">
        <v>6.6</v>
      </c>
      <c r="K616" s="22"/>
    </row>
    <row r="617" spans="1:11" ht="45" x14ac:dyDescent="0.25">
      <c r="A617" s="16">
        <v>44833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8"/>
        <v>8957400000</v>
      </c>
      <c r="I617" s="20">
        <v>6.6</v>
      </c>
      <c r="K617" s="22"/>
    </row>
    <row r="618" spans="1:11" ht="45" x14ac:dyDescent="0.25">
      <c r="A618" s="16">
        <v>44832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8"/>
        <v>8957400000</v>
      </c>
      <c r="I618" s="20">
        <v>6.6</v>
      </c>
      <c r="K618" s="22"/>
    </row>
    <row r="619" spans="1:11" ht="45" x14ac:dyDescent="0.25">
      <c r="A619" s="16">
        <v>44831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8"/>
        <v>8957400000</v>
      </c>
      <c r="I619" s="20">
        <v>6.6</v>
      </c>
      <c r="K619" s="22"/>
    </row>
    <row r="620" spans="1:11" ht="45" x14ac:dyDescent="0.25">
      <c r="A620" s="16">
        <v>44830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8"/>
        <v>8957400000</v>
      </c>
      <c r="I620" s="20">
        <v>6.58</v>
      </c>
      <c r="K620" s="22"/>
    </row>
    <row r="621" spans="1:11" ht="45" x14ac:dyDescent="0.25">
      <c r="A621" s="16">
        <v>44827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8"/>
        <v>8957400000</v>
      </c>
      <c r="I621" s="20">
        <v>6.55</v>
      </c>
      <c r="K621" s="22"/>
    </row>
    <row r="622" spans="1:11" ht="45" x14ac:dyDescent="0.25">
      <c r="A622" s="16">
        <v>44826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8"/>
        <v>8957400000</v>
      </c>
      <c r="I622" s="20">
        <v>6.55</v>
      </c>
      <c r="K622" s="22"/>
    </row>
    <row r="623" spans="1:11" ht="45" x14ac:dyDescent="0.25">
      <c r="A623" s="16">
        <v>44825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8"/>
        <v>8957400000</v>
      </c>
      <c r="I623" s="20">
        <v>6.55</v>
      </c>
      <c r="K623" s="22"/>
    </row>
    <row r="624" spans="1:11" ht="45" x14ac:dyDescent="0.25">
      <c r="A624" s="16">
        <v>44824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8"/>
        <v>8957400000</v>
      </c>
      <c r="I624" s="20">
        <v>6.53</v>
      </c>
      <c r="K624" s="22"/>
    </row>
    <row r="625" spans="1:11" ht="45" x14ac:dyDescent="0.25">
      <c r="A625" s="16">
        <v>44823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ref="H625:H663" si="19">1595700000+4251500000+2373400000</f>
        <v>8220600000</v>
      </c>
      <c r="I625" s="20">
        <v>6.01</v>
      </c>
      <c r="K625" s="22"/>
    </row>
    <row r="626" spans="1:11" ht="45" x14ac:dyDescent="0.25">
      <c r="A626" s="16">
        <v>44820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8220600000</v>
      </c>
      <c r="I626" s="20">
        <v>5.91</v>
      </c>
      <c r="K626" s="22"/>
    </row>
    <row r="627" spans="1:11" ht="45" x14ac:dyDescent="0.25">
      <c r="A627" s="16">
        <v>44819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8220600000</v>
      </c>
      <c r="I627" s="20">
        <v>5.9</v>
      </c>
      <c r="K627" s="22"/>
    </row>
    <row r="628" spans="1:11" ht="45" x14ac:dyDescent="0.25">
      <c r="A628" s="16">
        <v>44818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8220600000</v>
      </c>
      <c r="I628" s="20">
        <v>5.88</v>
      </c>
      <c r="K628" s="22"/>
    </row>
    <row r="629" spans="1:11" ht="45" x14ac:dyDescent="0.25">
      <c r="A629" s="16">
        <v>44817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8220600000</v>
      </c>
      <c r="I629" s="20">
        <v>5.85</v>
      </c>
      <c r="K629" s="22"/>
    </row>
    <row r="630" spans="1:11" ht="45" x14ac:dyDescent="0.25">
      <c r="A630" s="16">
        <v>44816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8220600000</v>
      </c>
      <c r="I630" s="20">
        <v>5.85</v>
      </c>
      <c r="K630" s="22"/>
    </row>
    <row r="631" spans="1:11" ht="45" x14ac:dyDescent="0.25">
      <c r="A631" s="16">
        <v>44813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8220600000</v>
      </c>
      <c r="I631" s="20">
        <v>5.85</v>
      </c>
      <c r="K631" s="22"/>
    </row>
    <row r="632" spans="1:11" ht="45" x14ac:dyDescent="0.25">
      <c r="A632" s="16">
        <v>44812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8220600000</v>
      </c>
      <c r="I632" s="20">
        <v>5.85</v>
      </c>
      <c r="K632" s="22"/>
    </row>
    <row r="633" spans="1:11" ht="45" x14ac:dyDescent="0.25">
      <c r="A633" s="16">
        <v>44811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8220600000</v>
      </c>
      <c r="I633" s="20">
        <v>5.85</v>
      </c>
      <c r="K633" s="22"/>
    </row>
    <row r="634" spans="1:11" ht="45" x14ac:dyDescent="0.25">
      <c r="A634" s="16">
        <v>44810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8220600000</v>
      </c>
      <c r="I634" s="20">
        <v>5.85</v>
      </c>
      <c r="K634" s="22"/>
    </row>
    <row r="635" spans="1:11" ht="45" x14ac:dyDescent="0.25">
      <c r="A635" s="16">
        <v>44806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8220600000</v>
      </c>
      <c r="I635" s="20">
        <v>5.85</v>
      </c>
      <c r="K635" s="22"/>
    </row>
    <row r="636" spans="1:11" ht="45" x14ac:dyDescent="0.25">
      <c r="A636" s="16">
        <v>44805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8220600000</v>
      </c>
      <c r="I636" s="20">
        <v>5.85</v>
      </c>
      <c r="K636" s="22"/>
    </row>
    <row r="637" spans="1:11" ht="45" x14ac:dyDescent="0.25">
      <c r="A637" s="16">
        <v>44804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8220600000</v>
      </c>
      <c r="I637" s="20">
        <v>5.85</v>
      </c>
      <c r="K637" s="22"/>
    </row>
    <row r="638" spans="1:11" ht="45" x14ac:dyDescent="0.25">
      <c r="A638" s="16">
        <v>44803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8220600000</v>
      </c>
      <c r="I638" s="20">
        <v>5.85</v>
      </c>
      <c r="K638" s="22"/>
    </row>
    <row r="639" spans="1:11" ht="45" x14ac:dyDescent="0.25">
      <c r="A639" s="16">
        <v>44802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8220600000</v>
      </c>
      <c r="I639" s="20">
        <v>5.85</v>
      </c>
      <c r="K639" s="22"/>
    </row>
    <row r="640" spans="1:11" ht="45" x14ac:dyDescent="0.25">
      <c r="A640" s="16">
        <v>44799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8220600000</v>
      </c>
      <c r="I640" s="20">
        <v>5.84</v>
      </c>
      <c r="K640" s="22"/>
    </row>
    <row r="641" spans="1:11" ht="45" x14ac:dyDescent="0.25">
      <c r="A641" s="16">
        <v>44798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19"/>
        <v>8220600000</v>
      </c>
      <c r="I641" s="20">
        <v>5.85</v>
      </c>
      <c r="K641" s="22"/>
    </row>
    <row r="642" spans="1:11" ht="45" x14ac:dyDescent="0.25">
      <c r="A642" s="16">
        <v>44797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19"/>
        <v>8220600000</v>
      </c>
      <c r="I642" s="20">
        <v>5.85</v>
      </c>
      <c r="K642" s="22"/>
    </row>
    <row r="643" spans="1:11" ht="45" x14ac:dyDescent="0.25">
      <c r="A643" s="16">
        <v>44796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19"/>
        <v>8220600000</v>
      </c>
      <c r="I643" s="20">
        <v>5.85</v>
      </c>
      <c r="K643" s="22"/>
    </row>
    <row r="644" spans="1:11" ht="45" x14ac:dyDescent="0.25">
      <c r="A644" s="16">
        <v>44795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19"/>
        <v>8220600000</v>
      </c>
      <c r="I644" s="20">
        <v>5.35</v>
      </c>
      <c r="K644" s="22"/>
    </row>
    <row r="645" spans="1:11" ht="45" x14ac:dyDescent="0.25">
      <c r="A645" s="16">
        <v>44792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19"/>
        <v>8220600000</v>
      </c>
      <c r="I645" s="20">
        <v>5.35</v>
      </c>
      <c r="K645" s="22"/>
    </row>
    <row r="646" spans="1:11" ht="45" x14ac:dyDescent="0.25">
      <c r="A646" s="16">
        <v>44791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19"/>
        <v>8220600000</v>
      </c>
      <c r="I646" s="20">
        <v>5.35</v>
      </c>
      <c r="K646" s="22"/>
    </row>
    <row r="647" spans="1:11" ht="45" x14ac:dyDescent="0.25">
      <c r="A647" s="16">
        <v>44790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19"/>
        <v>8220600000</v>
      </c>
      <c r="I647" s="20">
        <v>5.35</v>
      </c>
      <c r="K647" s="22"/>
    </row>
    <row r="648" spans="1:11" ht="45" x14ac:dyDescent="0.25">
      <c r="A648" s="16">
        <v>44789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19"/>
        <v>8220600000</v>
      </c>
      <c r="I648" s="20">
        <v>5.35</v>
      </c>
      <c r="K648" s="22"/>
    </row>
    <row r="649" spans="1:11" ht="45" x14ac:dyDescent="0.25">
      <c r="A649" s="16">
        <v>44788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19"/>
        <v>8220600000</v>
      </c>
      <c r="I649" s="20">
        <v>5.35</v>
      </c>
      <c r="K649" s="22"/>
    </row>
    <row r="650" spans="1:11" ht="45" x14ac:dyDescent="0.25">
      <c r="A650" s="16">
        <v>44785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19"/>
        <v>8220600000</v>
      </c>
      <c r="I650" s="20">
        <v>5.35</v>
      </c>
      <c r="K650" s="22"/>
    </row>
    <row r="651" spans="1:11" ht="45" x14ac:dyDescent="0.25">
      <c r="A651" s="16">
        <v>44784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19"/>
        <v>8220600000</v>
      </c>
      <c r="I651" s="20">
        <v>5.35</v>
      </c>
      <c r="K651" s="22"/>
    </row>
    <row r="652" spans="1:11" ht="45" x14ac:dyDescent="0.25">
      <c r="A652" s="16">
        <v>44783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19"/>
        <v>8220600000</v>
      </c>
      <c r="I652" s="20">
        <v>5.35</v>
      </c>
      <c r="K652" s="22"/>
    </row>
    <row r="653" spans="1:11" ht="45" x14ac:dyDescent="0.25">
      <c r="A653" s="16">
        <v>44782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19"/>
        <v>8220600000</v>
      </c>
      <c r="I653" s="20">
        <v>5.35</v>
      </c>
      <c r="K653" s="22"/>
    </row>
    <row r="654" spans="1:11" ht="45" x14ac:dyDescent="0.25">
      <c r="A654" s="16">
        <v>44781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19"/>
        <v>8220600000</v>
      </c>
      <c r="I654" s="20">
        <v>5.35</v>
      </c>
      <c r="K654" s="22"/>
    </row>
    <row r="655" spans="1:11" ht="45" x14ac:dyDescent="0.25">
      <c r="A655" s="16">
        <v>44778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19"/>
        <v>8220600000</v>
      </c>
      <c r="I655" s="20">
        <v>4.84</v>
      </c>
      <c r="K655" s="22"/>
    </row>
    <row r="656" spans="1:11" ht="45" x14ac:dyDescent="0.25">
      <c r="A656" s="16">
        <v>44777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19"/>
        <v>8220600000</v>
      </c>
      <c r="I656" s="20">
        <v>4.83</v>
      </c>
      <c r="K656" s="22"/>
    </row>
    <row r="657" spans="1:11" ht="45" x14ac:dyDescent="0.25">
      <c r="A657" s="16">
        <v>44776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19"/>
        <v>8220600000</v>
      </c>
      <c r="I657" s="20">
        <v>4.8099999999999996</v>
      </c>
      <c r="K657" s="22"/>
    </row>
    <row r="658" spans="1:11" ht="45" x14ac:dyDescent="0.25">
      <c r="A658" s="16">
        <v>44775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19"/>
        <v>8220600000</v>
      </c>
      <c r="I658" s="20">
        <v>4.8099999999999996</v>
      </c>
      <c r="K658" s="22"/>
    </row>
    <row r="659" spans="1:11" ht="45" x14ac:dyDescent="0.25">
      <c r="A659" s="16">
        <v>44774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19"/>
        <v>8220600000</v>
      </c>
      <c r="I659" s="20">
        <v>4.82</v>
      </c>
      <c r="K659" s="22"/>
    </row>
    <row r="660" spans="1:11" ht="45" x14ac:dyDescent="0.25">
      <c r="A660" s="16">
        <v>44771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19"/>
        <v>8220600000</v>
      </c>
      <c r="I660" s="20">
        <v>4.82</v>
      </c>
      <c r="K660" s="22"/>
    </row>
    <row r="661" spans="1:11" ht="45" x14ac:dyDescent="0.25">
      <c r="A661" s="16">
        <v>44770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19"/>
        <v>8220600000</v>
      </c>
      <c r="I661" s="20">
        <v>4.82</v>
      </c>
      <c r="K661" s="22"/>
    </row>
    <row r="662" spans="1:11" ht="45" x14ac:dyDescent="0.25">
      <c r="A662" s="16">
        <v>44769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19"/>
        <v>8220600000</v>
      </c>
      <c r="I662" s="20">
        <v>4.82</v>
      </c>
      <c r="K662" s="22"/>
    </row>
    <row r="663" spans="1:11" ht="45" x14ac:dyDescent="0.25">
      <c r="A663" s="16">
        <v>44768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f t="shared" si="19"/>
        <v>8220600000</v>
      </c>
      <c r="I663" s="20">
        <v>4.8099999999999996</v>
      </c>
      <c r="K663" s="22"/>
    </row>
    <row r="664" spans="1:11" ht="45" x14ac:dyDescent="0.25">
      <c r="A664" s="16">
        <v>44767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f t="shared" ref="H664:H706" si="20">1595700000+4251500000</f>
        <v>5847200000</v>
      </c>
      <c r="I664" s="20">
        <v>4.54</v>
      </c>
      <c r="K664" s="22"/>
    </row>
    <row r="665" spans="1:11" ht="45" x14ac:dyDescent="0.25">
      <c r="A665" s="16">
        <v>44764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f t="shared" si="20"/>
        <v>5847200000</v>
      </c>
      <c r="I665" s="20">
        <v>4.54</v>
      </c>
      <c r="K665" s="22"/>
    </row>
    <row r="666" spans="1:11" ht="45" x14ac:dyDescent="0.25">
      <c r="A666" s="16">
        <v>44763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f t="shared" si="20"/>
        <v>5847200000</v>
      </c>
      <c r="I666" s="20">
        <v>4.53</v>
      </c>
      <c r="K666" s="22"/>
    </row>
    <row r="667" spans="1:11" ht="45" x14ac:dyDescent="0.25">
      <c r="A667" s="16">
        <v>44762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f t="shared" si="20"/>
        <v>5847200000</v>
      </c>
      <c r="I667" s="20">
        <v>4.5</v>
      </c>
      <c r="K667" s="22"/>
    </row>
    <row r="668" spans="1:11" ht="45" x14ac:dyDescent="0.25">
      <c r="A668" s="16">
        <v>44761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f t="shared" si="20"/>
        <v>5847200000</v>
      </c>
      <c r="I668" s="20">
        <v>4.5</v>
      </c>
      <c r="K668" s="22"/>
    </row>
    <row r="669" spans="1:11" ht="45" x14ac:dyDescent="0.25">
      <c r="A669" s="16">
        <v>44760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f t="shared" si="20"/>
        <v>5847200000</v>
      </c>
      <c r="I669" s="20">
        <v>4.5</v>
      </c>
      <c r="K669" s="22"/>
    </row>
    <row r="670" spans="1:11" ht="45" x14ac:dyDescent="0.25">
      <c r="A670" s="16">
        <v>44757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f t="shared" si="20"/>
        <v>5847200000</v>
      </c>
      <c r="I670" s="20">
        <v>4.4800000000000004</v>
      </c>
      <c r="K670" s="22"/>
    </row>
    <row r="671" spans="1:11" ht="45" x14ac:dyDescent="0.25">
      <c r="A671" s="16">
        <v>44756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f t="shared" si="20"/>
        <v>5847200000</v>
      </c>
      <c r="I671" s="20">
        <v>4.47</v>
      </c>
      <c r="K671" s="22"/>
    </row>
    <row r="672" spans="1:11" ht="45" x14ac:dyDescent="0.25">
      <c r="A672" s="16">
        <v>44755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f t="shared" si="20"/>
        <v>5847200000</v>
      </c>
      <c r="I672" s="20">
        <v>4.47</v>
      </c>
      <c r="K672" s="22"/>
    </row>
    <row r="673" spans="1:11" ht="45" x14ac:dyDescent="0.25">
      <c r="A673" s="16">
        <v>44754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f t="shared" si="20"/>
        <v>5847200000</v>
      </c>
      <c r="I673" s="20">
        <v>4.47</v>
      </c>
      <c r="K673" s="22"/>
    </row>
    <row r="674" spans="1:11" ht="45" x14ac:dyDescent="0.25">
      <c r="A674" s="16">
        <v>44750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f t="shared" si="20"/>
        <v>5847200000</v>
      </c>
      <c r="I674" s="20">
        <v>4.47</v>
      </c>
      <c r="K674" s="22"/>
    </row>
    <row r="675" spans="1:11" ht="45" x14ac:dyDescent="0.25">
      <c r="A675" s="16">
        <v>44749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f t="shared" si="20"/>
        <v>5847200000</v>
      </c>
      <c r="I675" s="20">
        <v>4.47</v>
      </c>
      <c r="K675" s="22"/>
    </row>
    <row r="676" spans="1:11" ht="45" x14ac:dyDescent="0.25">
      <c r="A676" s="16">
        <v>44748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f t="shared" si="20"/>
        <v>5847200000</v>
      </c>
      <c r="I676" s="20">
        <v>4.42</v>
      </c>
      <c r="K676" s="22"/>
    </row>
    <row r="677" spans="1:11" ht="45" x14ac:dyDescent="0.25">
      <c r="A677" s="16">
        <v>44747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f t="shared" si="20"/>
        <v>5847200000</v>
      </c>
      <c r="I677" s="20">
        <v>4.42</v>
      </c>
      <c r="K677" s="22"/>
    </row>
    <row r="678" spans="1:11" ht="45" x14ac:dyDescent="0.25">
      <c r="A678" s="16">
        <v>44746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f t="shared" si="20"/>
        <v>5847200000</v>
      </c>
      <c r="I678" s="20">
        <v>4.43</v>
      </c>
      <c r="K678" s="22"/>
    </row>
    <row r="679" spans="1:11" ht="45" x14ac:dyDescent="0.25">
      <c r="A679" s="16">
        <v>44743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f t="shared" si="20"/>
        <v>5847200000</v>
      </c>
      <c r="I679" s="20">
        <v>4.43</v>
      </c>
      <c r="K679" s="22"/>
    </row>
    <row r="680" spans="1:11" ht="45" x14ac:dyDescent="0.25">
      <c r="A680" s="16">
        <v>44742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f t="shared" si="20"/>
        <v>5847200000</v>
      </c>
      <c r="I680" s="20">
        <v>4.3899999999999997</v>
      </c>
      <c r="K680" s="22"/>
    </row>
    <row r="681" spans="1:11" ht="45" x14ac:dyDescent="0.25">
      <c r="A681" s="16">
        <v>44741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f t="shared" si="20"/>
        <v>5847200000</v>
      </c>
      <c r="I681" s="20">
        <v>4.3499999999999996</v>
      </c>
      <c r="K681" s="22"/>
    </row>
    <row r="682" spans="1:11" ht="45" x14ac:dyDescent="0.25">
      <c r="A682" s="16">
        <v>44740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f t="shared" si="20"/>
        <v>5847200000</v>
      </c>
      <c r="I682" s="20">
        <v>4.32</v>
      </c>
      <c r="K682" s="22"/>
    </row>
    <row r="683" spans="1:11" ht="45" x14ac:dyDescent="0.25">
      <c r="A683" s="16">
        <v>44739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f t="shared" si="20"/>
        <v>5847200000</v>
      </c>
      <c r="I683" s="20">
        <v>4.32</v>
      </c>
      <c r="K683" s="22"/>
    </row>
    <row r="684" spans="1:11" ht="45" x14ac:dyDescent="0.25">
      <c r="A684" s="16">
        <v>44736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f t="shared" si="20"/>
        <v>5847200000</v>
      </c>
      <c r="I684" s="20">
        <v>4.32</v>
      </c>
      <c r="K684" s="22"/>
    </row>
    <row r="685" spans="1:11" ht="45" x14ac:dyDescent="0.25">
      <c r="A685" s="16">
        <v>44735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f t="shared" si="20"/>
        <v>5847200000</v>
      </c>
      <c r="I685" s="20">
        <v>4.32</v>
      </c>
      <c r="K685" s="22"/>
    </row>
    <row r="686" spans="1:11" ht="45" x14ac:dyDescent="0.25">
      <c r="A686" s="16">
        <v>44734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f t="shared" si="20"/>
        <v>5847200000</v>
      </c>
      <c r="I686" s="20">
        <v>4.32</v>
      </c>
      <c r="K686" s="22"/>
    </row>
    <row r="687" spans="1:11" ht="45" x14ac:dyDescent="0.25">
      <c r="A687" s="16">
        <v>44733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f t="shared" si="20"/>
        <v>5847200000</v>
      </c>
      <c r="I687" s="20">
        <v>4.3</v>
      </c>
      <c r="K687" s="22"/>
    </row>
    <row r="688" spans="1:11" ht="45" x14ac:dyDescent="0.25">
      <c r="A688" s="16">
        <v>44732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f t="shared" si="20"/>
        <v>5847200000</v>
      </c>
      <c r="I688" s="20">
        <v>4.32</v>
      </c>
      <c r="K688" s="22"/>
    </row>
    <row r="689" spans="1:11" ht="45" x14ac:dyDescent="0.25">
      <c r="A689" s="16">
        <v>44729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f t="shared" si="20"/>
        <v>5847200000</v>
      </c>
      <c r="I689" s="20">
        <v>4.32</v>
      </c>
      <c r="K689" s="22"/>
    </row>
    <row r="690" spans="1:11" ht="45" x14ac:dyDescent="0.25">
      <c r="A690" s="16">
        <v>44728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f t="shared" si="20"/>
        <v>5847200000</v>
      </c>
      <c r="I690" s="20">
        <v>4.3</v>
      </c>
      <c r="K690" s="22"/>
    </row>
    <row r="691" spans="1:11" ht="45" x14ac:dyDescent="0.25">
      <c r="A691" s="16">
        <v>44727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f t="shared" si="20"/>
        <v>5847200000</v>
      </c>
      <c r="I691" s="20">
        <v>4.3</v>
      </c>
      <c r="K691" s="22"/>
    </row>
    <row r="692" spans="1:11" ht="45" x14ac:dyDescent="0.25">
      <c r="A692" s="16">
        <v>44726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f t="shared" si="20"/>
        <v>5847200000</v>
      </c>
      <c r="I692" s="20">
        <v>4.3</v>
      </c>
      <c r="K692" s="22"/>
    </row>
    <row r="693" spans="1:11" ht="45" x14ac:dyDescent="0.25">
      <c r="A693" s="16">
        <v>44725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f t="shared" si="20"/>
        <v>5847200000</v>
      </c>
      <c r="I693" s="20">
        <v>4.29</v>
      </c>
      <c r="K693" s="22"/>
    </row>
    <row r="694" spans="1:11" ht="45" x14ac:dyDescent="0.25">
      <c r="A694" s="16">
        <v>44722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f t="shared" si="20"/>
        <v>5847200000</v>
      </c>
      <c r="I694" s="20">
        <v>4.2699999999999996</v>
      </c>
      <c r="K694" s="22"/>
    </row>
    <row r="695" spans="1:11" ht="45" x14ac:dyDescent="0.25">
      <c r="A695" s="16">
        <v>44721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f t="shared" si="20"/>
        <v>5847200000</v>
      </c>
      <c r="I695" s="20">
        <v>4.24</v>
      </c>
      <c r="K695" s="22"/>
    </row>
    <row r="696" spans="1:11" ht="45" x14ac:dyDescent="0.25">
      <c r="A696" s="16">
        <v>44720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f t="shared" si="20"/>
        <v>5847200000</v>
      </c>
      <c r="I696" s="20">
        <v>4.2</v>
      </c>
      <c r="K696" s="22"/>
    </row>
    <row r="697" spans="1:11" ht="45" x14ac:dyDescent="0.25">
      <c r="A697" s="16">
        <v>44719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f t="shared" si="20"/>
        <v>5847200000</v>
      </c>
      <c r="I697" s="20">
        <v>4.1500000000000004</v>
      </c>
      <c r="K697" s="22"/>
    </row>
    <row r="698" spans="1:11" ht="45" x14ac:dyDescent="0.25">
      <c r="A698" s="16">
        <v>44718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f t="shared" si="20"/>
        <v>5847200000</v>
      </c>
      <c r="I698" s="20">
        <v>4.1500000000000004</v>
      </c>
      <c r="K698" s="22"/>
    </row>
    <row r="699" spans="1:11" ht="45" x14ac:dyDescent="0.25">
      <c r="A699" s="16">
        <v>44715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f t="shared" si="20"/>
        <v>5847200000</v>
      </c>
      <c r="I699" s="20">
        <v>4.1500000000000004</v>
      </c>
      <c r="K699" s="22"/>
    </row>
    <row r="700" spans="1:11" ht="45" x14ac:dyDescent="0.25">
      <c r="A700" s="16">
        <v>44714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f t="shared" si="20"/>
        <v>5847200000</v>
      </c>
      <c r="I700" s="20">
        <v>4.1500000000000004</v>
      </c>
      <c r="K700" s="22"/>
    </row>
    <row r="701" spans="1:11" ht="45" x14ac:dyDescent="0.25">
      <c r="A701" s="16">
        <v>44713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f t="shared" si="20"/>
        <v>5847200000</v>
      </c>
      <c r="I701" s="20">
        <v>4.1500000000000004</v>
      </c>
      <c r="K701" s="22"/>
    </row>
    <row r="702" spans="1:11" ht="45" x14ac:dyDescent="0.25">
      <c r="A702" s="16">
        <v>44712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f t="shared" si="20"/>
        <v>5847200000</v>
      </c>
      <c r="I702" s="20">
        <v>4.1500000000000004</v>
      </c>
      <c r="K702" s="22"/>
    </row>
    <row r="703" spans="1:11" ht="45" x14ac:dyDescent="0.25">
      <c r="A703" s="16">
        <v>44711</v>
      </c>
      <c r="B703" s="24" t="s">
        <v>23</v>
      </c>
      <c r="C703" s="25" t="s">
        <v>0</v>
      </c>
      <c r="D703" s="26" t="s">
        <v>31</v>
      </c>
      <c r="E703" s="27">
        <v>44645</v>
      </c>
      <c r="F703" s="27">
        <v>46471</v>
      </c>
      <c r="G703" s="28">
        <v>3.32</v>
      </c>
      <c r="H703" s="29">
        <f t="shared" si="20"/>
        <v>5847200000</v>
      </c>
      <c r="I703" s="20">
        <v>4.1500000000000004</v>
      </c>
      <c r="K703" s="22"/>
    </row>
    <row r="704" spans="1:11" ht="45" x14ac:dyDescent="0.25">
      <c r="A704" s="16">
        <v>44708</v>
      </c>
      <c r="B704" s="24" t="s">
        <v>23</v>
      </c>
      <c r="C704" s="25" t="s">
        <v>0</v>
      </c>
      <c r="D704" s="26" t="s">
        <v>31</v>
      </c>
      <c r="E704" s="27">
        <v>44645</v>
      </c>
      <c r="F704" s="27">
        <v>46471</v>
      </c>
      <c r="G704" s="28">
        <v>3.32</v>
      </c>
      <c r="H704" s="29">
        <f t="shared" si="20"/>
        <v>5847200000</v>
      </c>
      <c r="I704" s="20">
        <v>4.1500000000000004</v>
      </c>
      <c r="K704" s="22"/>
    </row>
    <row r="705" spans="1:11" ht="45" x14ac:dyDescent="0.25">
      <c r="A705" s="16">
        <v>44707</v>
      </c>
      <c r="B705" s="24" t="s">
        <v>23</v>
      </c>
      <c r="C705" s="25" t="s">
        <v>0</v>
      </c>
      <c r="D705" s="26" t="s">
        <v>31</v>
      </c>
      <c r="E705" s="27">
        <v>44645</v>
      </c>
      <c r="F705" s="27">
        <v>46471</v>
      </c>
      <c r="G705" s="28">
        <v>3.32</v>
      </c>
      <c r="H705" s="29">
        <f t="shared" si="20"/>
        <v>5847200000</v>
      </c>
      <c r="I705" s="20">
        <v>4.18</v>
      </c>
      <c r="K705" s="22"/>
    </row>
    <row r="706" spans="1:11" ht="45" x14ac:dyDescent="0.25">
      <c r="A706" s="16">
        <v>44705</v>
      </c>
      <c r="B706" s="24" t="s">
        <v>23</v>
      </c>
      <c r="C706" s="25" t="s">
        <v>0</v>
      </c>
      <c r="D706" s="26" t="s">
        <v>31</v>
      </c>
      <c r="E706" s="27">
        <v>44645</v>
      </c>
      <c r="F706" s="27">
        <v>46471</v>
      </c>
      <c r="G706" s="28">
        <v>3.32</v>
      </c>
      <c r="H706" s="29">
        <f t="shared" si="20"/>
        <v>5847200000</v>
      </c>
      <c r="I706" s="20">
        <v>4.2300000000000004</v>
      </c>
      <c r="K706" s="22"/>
    </row>
    <row r="707" spans="1:11" ht="45" x14ac:dyDescent="0.25">
      <c r="A707" s="16">
        <v>44704</v>
      </c>
      <c r="B707" s="24" t="s">
        <v>23</v>
      </c>
      <c r="C707" s="25" t="s">
        <v>0</v>
      </c>
      <c r="D707" s="26" t="s">
        <v>31</v>
      </c>
      <c r="E707" s="27">
        <v>44645</v>
      </c>
      <c r="F707" s="27">
        <v>46471</v>
      </c>
      <c r="G707" s="28">
        <v>3.32</v>
      </c>
      <c r="H707" s="29">
        <v>1595700000</v>
      </c>
      <c r="I707" s="20">
        <v>3.85</v>
      </c>
      <c r="K707" s="22"/>
    </row>
    <row r="708" spans="1:11" ht="45" x14ac:dyDescent="0.25">
      <c r="A708" s="16">
        <v>44701</v>
      </c>
      <c r="B708" s="24" t="s">
        <v>23</v>
      </c>
      <c r="C708" s="25" t="s">
        <v>0</v>
      </c>
      <c r="D708" s="26" t="s">
        <v>31</v>
      </c>
      <c r="E708" s="27">
        <v>44645</v>
      </c>
      <c r="F708" s="27">
        <v>46471</v>
      </c>
      <c r="G708" s="28">
        <v>3.32</v>
      </c>
      <c r="H708" s="29">
        <v>1595700000</v>
      </c>
      <c r="I708" s="20">
        <v>3.8</v>
      </c>
      <c r="K708" s="22"/>
    </row>
    <row r="709" spans="1:11" ht="45" x14ac:dyDescent="0.25">
      <c r="A709" s="16">
        <v>44700</v>
      </c>
      <c r="B709" s="24" t="s">
        <v>23</v>
      </c>
      <c r="C709" s="25" t="s">
        <v>0</v>
      </c>
      <c r="D709" s="26" t="s">
        <v>31</v>
      </c>
      <c r="E709" s="27">
        <v>44645</v>
      </c>
      <c r="F709" s="27">
        <v>46471</v>
      </c>
      <c r="G709" s="28">
        <v>3.32</v>
      </c>
      <c r="H709" s="29">
        <v>1595700000</v>
      </c>
      <c r="I709" s="20">
        <v>3.8</v>
      </c>
      <c r="K709" s="22"/>
    </row>
    <row r="710" spans="1:11" ht="45" x14ac:dyDescent="0.25">
      <c r="A710" s="16">
        <v>44699</v>
      </c>
      <c r="B710" s="24" t="s">
        <v>23</v>
      </c>
      <c r="C710" s="25" t="s">
        <v>0</v>
      </c>
      <c r="D710" s="26" t="s">
        <v>31</v>
      </c>
      <c r="E710" s="27">
        <v>44645</v>
      </c>
      <c r="F710" s="27">
        <v>46471</v>
      </c>
      <c r="G710" s="28">
        <v>3.32</v>
      </c>
      <c r="H710" s="29">
        <v>1595700000</v>
      </c>
      <c r="I710" s="20">
        <v>3.8</v>
      </c>
      <c r="K710" s="22"/>
    </row>
    <row r="711" spans="1:11" ht="45" x14ac:dyDescent="0.25">
      <c r="A711" s="16">
        <v>44698</v>
      </c>
      <c r="B711" s="24" t="s">
        <v>23</v>
      </c>
      <c r="C711" s="25" t="s">
        <v>0</v>
      </c>
      <c r="D711" s="26" t="s">
        <v>31</v>
      </c>
      <c r="E711" s="27">
        <v>44645</v>
      </c>
      <c r="F711" s="27">
        <v>46471</v>
      </c>
      <c r="G711" s="28">
        <v>3.32</v>
      </c>
      <c r="H711" s="29">
        <v>1595700000</v>
      </c>
      <c r="I711" s="20">
        <v>3.81</v>
      </c>
      <c r="K711" s="22"/>
    </row>
    <row r="712" spans="1:11" ht="45" x14ac:dyDescent="0.25">
      <c r="A712" s="16">
        <v>44697</v>
      </c>
      <c r="B712" s="24" t="s">
        <v>23</v>
      </c>
      <c r="C712" s="25" t="s">
        <v>0</v>
      </c>
      <c r="D712" s="26" t="s">
        <v>31</v>
      </c>
      <c r="E712" s="27">
        <v>44645</v>
      </c>
      <c r="F712" s="27">
        <v>46471</v>
      </c>
      <c r="G712" s="28">
        <v>3.32</v>
      </c>
      <c r="H712" s="29">
        <v>1595700000</v>
      </c>
      <c r="I712" s="20">
        <v>3.8</v>
      </c>
      <c r="K712" s="22"/>
    </row>
    <row r="713" spans="1:11" ht="45" x14ac:dyDescent="0.25">
      <c r="A713" s="16">
        <v>44694</v>
      </c>
      <c r="B713" s="24" t="s">
        <v>23</v>
      </c>
      <c r="C713" s="25" t="s">
        <v>0</v>
      </c>
      <c r="D713" s="26" t="s">
        <v>31</v>
      </c>
      <c r="E713" s="27">
        <v>44645</v>
      </c>
      <c r="F713" s="27">
        <v>46471</v>
      </c>
      <c r="G713" s="28">
        <v>3.32</v>
      </c>
      <c r="H713" s="29">
        <v>1595700000</v>
      </c>
      <c r="I713" s="20">
        <v>3.8</v>
      </c>
      <c r="K713" s="22"/>
    </row>
    <row r="714" spans="1:11" ht="45" x14ac:dyDescent="0.25">
      <c r="A714" s="16">
        <v>44693</v>
      </c>
      <c r="B714" s="24" t="s">
        <v>23</v>
      </c>
      <c r="C714" s="25" t="s">
        <v>0</v>
      </c>
      <c r="D714" s="26" t="s">
        <v>31</v>
      </c>
      <c r="E714" s="27">
        <v>44645</v>
      </c>
      <c r="F714" s="27">
        <v>46471</v>
      </c>
      <c r="G714" s="28">
        <v>3.32</v>
      </c>
      <c r="H714" s="29">
        <v>1595700000</v>
      </c>
      <c r="I714" s="20">
        <v>3.8</v>
      </c>
      <c r="K714" s="22"/>
    </row>
    <row r="715" spans="1:11" ht="45" x14ac:dyDescent="0.25">
      <c r="A715" s="16">
        <v>44692</v>
      </c>
      <c r="B715" s="24" t="s">
        <v>23</v>
      </c>
      <c r="C715" s="25" t="s">
        <v>0</v>
      </c>
      <c r="D715" s="26" t="s">
        <v>31</v>
      </c>
      <c r="E715" s="27">
        <v>44645</v>
      </c>
      <c r="F715" s="27">
        <v>46471</v>
      </c>
      <c r="G715" s="28">
        <v>3.32</v>
      </c>
      <c r="H715" s="29">
        <v>1595700000</v>
      </c>
      <c r="I715" s="20">
        <v>3.79</v>
      </c>
      <c r="K715" s="22"/>
    </row>
    <row r="716" spans="1:11" ht="45" x14ac:dyDescent="0.25">
      <c r="A716" s="16">
        <v>44691</v>
      </c>
      <c r="B716" s="24" t="s">
        <v>23</v>
      </c>
      <c r="C716" s="25" t="s">
        <v>0</v>
      </c>
      <c r="D716" s="26" t="s">
        <v>31</v>
      </c>
      <c r="E716" s="27">
        <v>44645</v>
      </c>
      <c r="F716" s="27">
        <v>46471</v>
      </c>
      <c r="G716" s="28">
        <v>3.32</v>
      </c>
      <c r="H716" s="29">
        <v>1595700000</v>
      </c>
      <c r="I716" s="20">
        <v>3.79</v>
      </c>
      <c r="K716" s="22"/>
    </row>
    <row r="717" spans="1:11" ht="45" x14ac:dyDescent="0.25">
      <c r="A717" s="16">
        <v>44690</v>
      </c>
      <c r="B717" s="24" t="s">
        <v>23</v>
      </c>
      <c r="C717" s="25" t="s">
        <v>0</v>
      </c>
      <c r="D717" s="26" t="s">
        <v>31</v>
      </c>
      <c r="E717" s="27">
        <v>44645</v>
      </c>
      <c r="F717" s="27">
        <v>46471</v>
      </c>
      <c r="G717" s="28">
        <v>3.32</v>
      </c>
      <c r="H717" s="29">
        <v>1595700000</v>
      </c>
      <c r="I717" s="20">
        <v>3.79</v>
      </c>
      <c r="K717" s="22"/>
    </row>
    <row r="718" spans="1:11" ht="45" x14ac:dyDescent="0.25">
      <c r="A718" s="16">
        <v>44687</v>
      </c>
      <c r="B718" s="24" t="s">
        <v>23</v>
      </c>
      <c r="C718" s="25" t="s">
        <v>0</v>
      </c>
      <c r="D718" s="26" t="s">
        <v>31</v>
      </c>
      <c r="E718" s="27">
        <v>44645</v>
      </c>
      <c r="F718" s="27">
        <v>46471</v>
      </c>
      <c r="G718" s="28">
        <v>3.32</v>
      </c>
      <c r="H718" s="29">
        <v>1595700000</v>
      </c>
      <c r="I718" s="20">
        <v>3.77</v>
      </c>
      <c r="K718" s="22"/>
    </row>
    <row r="719" spans="1:11" ht="45" x14ac:dyDescent="0.25">
      <c r="A719" s="16">
        <v>44686</v>
      </c>
      <c r="B719" s="24" t="s">
        <v>23</v>
      </c>
      <c r="C719" s="25" t="s">
        <v>0</v>
      </c>
      <c r="D719" s="26" t="s">
        <v>31</v>
      </c>
      <c r="E719" s="27">
        <v>44645</v>
      </c>
      <c r="F719" s="27">
        <v>46471</v>
      </c>
      <c r="G719" s="28">
        <v>3.32</v>
      </c>
      <c r="H719" s="29">
        <v>1595700000</v>
      </c>
      <c r="I719" s="20">
        <v>3.77</v>
      </c>
      <c r="K719" s="22"/>
    </row>
    <row r="720" spans="1:11" ht="45" x14ac:dyDescent="0.25">
      <c r="A720" s="16">
        <v>44685</v>
      </c>
      <c r="B720" s="24" t="s">
        <v>23</v>
      </c>
      <c r="C720" s="25" t="s">
        <v>0</v>
      </c>
      <c r="D720" s="26" t="s">
        <v>31</v>
      </c>
      <c r="E720" s="27">
        <v>44645</v>
      </c>
      <c r="F720" s="27">
        <v>46471</v>
      </c>
      <c r="G720" s="28">
        <v>3.32</v>
      </c>
      <c r="H720" s="29">
        <v>1595700000</v>
      </c>
      <c r="I720" s="20">
        <v>3.77</v>
      </c>
      <c r="K720" s="22"/>
    </row>
    <row r="721" spans="1:11" ht="45" x14ac:dyDescent="0.25">
      <c r="A721" s="16">
        <v>44680</v>
      </c>
      <c r="B721" s="24" t="s">
        <v>23</v>
      </c>
      <c r="C721" s="25" t="s">
        <v>0</v>
      </c>
      <c r="D721" s="26" t="s">
        <v>31</v>
      </c>
      <c r="E721" s="27">
        <v>44645</v>
      </c>
      <c r="F721" s="27">
        <v>46471</v>
      </c>
      <c r="G721" s="28">
        <v>3.32</v>
      </c>
      <c r="H721" s="29">
        <v>1595700000</v>
      </c>
      <c r="I721" s="20">
        <v>3.77</v>
      </c>
      <c r="K721" s="22"/>
    </row>
    <row r="722" spans="1:11" ht="45" x14ac:dyDescent="0.25">
      <c r="A722" s="16">
        <v>44679</v>
      </c>
      <c r="B722" s="24" t="s">
        <v>23</v>
      </c>
      <c r="C722" s="25" t="s">
        <v>0</v>
      </c>
      <c r="D722" s="26" t="s">
        <v>31</v>
      </c>
      <c r="E722" s="27">
        <v>44645</v>
      </c>
      <c r="F722" s="27">
        <v>46471</v>
      </c>
      <c r="G722" s="28">
        <v>3.32</v>
      </c>
      <c r="H722" s="29">
        <v>1595700000</v>
      </c>
      <c r="I722" s="20">
        <v>3.77</v>
      </c>
      <c r="K722" s="22"/>
    </row>
    <row r="723" spans="1:11" ht="45" x14ac:dyDescent="0.25">
      <c r="A723" s="16">
        <v>44678</v>
      </c>
      <c r="B723" s="24" t="s">
        <v>23</v>
      </c>
      <c r="C723" s="25" t="s">
        <v>0</v>
      </c>
      <c r="D723" s="26" t="s">
        <v>31</v>
      </c>
      <c r="E723" s="27">
        <v>44645</v>
      </c>
      <c r="F723" s="27">
        <v>46471</v>
      </c>
      <c r="G723" s="28">
        <v>3.32</v>
      </c>
      <c r="H723" s="29">
        <v>1595700000</v>
      </c>
      <c r="I723" s="20">
        <v>3.77</v>
      </c>
      <c r="K723" s="22"/>
    </row>
    <row r="724" spans="1:11" ht="45" x14ac:dyDescent="0.25">
      <c r="A724" s="16">
        <v>44677</v>
      </c>
      <c r="B724" s="24" t="s">
        <v>23</v>
      </c>
      <c r="C724" s="25" t="s">
        <v>0</v>
      </c>
      <c r="D724" s="26" t="s">
        <v>31</v>
      </c>
      <c r="E724" s="27">
        <v>44645</v>
      </c>
      <c r="F724" s="27">
        <v>46471</v>
      </c>
      <c r="G724" s="28">
        <v>3.32</v>
      </c>
      <c r="H724" s="29">
        <v>1595700000</v>
      </c>
      <c r="I724" s="20">
        <v>3.77</v>
      </c>
      <c r="K724" s="22"/>
    </row>
    <row r="725" spans="1:11" ht="45" x14ac:dyDescent="0.25">
      <c r="A725" s="16">
        <v>44673</v>
      </c>
      <c r="B725" s="24" t="s">
        <v>23</v>
      </c>
      <c r="C725" s="25" t="s">
        <v>0</v>
      </c>
      <c r="D725" s="26" t="s">
        <v>31</v>
      </c>
      <c r="E725" s="27">
        <v>44645</v>
      </c>
      <c r="F725" s="27">
        <v>46471</v>
      </c>
      <c r="G725" s="28">
        <v>3.32</v>
      </c>
      <c r="H725" s="29">
        <v>1595700000</v>
      </c>
      <c r="I725" s="20">
        <v>3.76</v>
      </c>
      <c r="K725" s="22"/>
    </row>
    <row r="726" spans="1:11" ht="45" x14ac:dyDescent="0.25">
      <c r="A726" s="16">
        <v>44672</v>
      </c>
      <c r="B726" s="24" t="s">
        <v>23</v>
      </c>
      <c r="C726" s="25" t="s">
        <v>0</v>
      </c>
      <c r="D726" s="26" t="s">
        <v>31</v>
      </c>
      <c r="E726" s="27">
        <v>44645</v>
      </c>
      <c r="F726" s="27">
        <v>46471</v>
      </c>
      <c r="G726" s="28">
        <v>3.32</v>
      </c>
      <c r="H726" s="29">
        <v>1595700000</v>
      </c>
      <c r="I726" s="20">
        <v>3.76</v>
      </c>
      <c r="K726" s="22"/>
    </row>
    <row r="727" spans="1:11" ht="45" x14ac:dyDescent="0.25">
      <c r="A727" s="16">
        <v>44671</v>
      </c>
      <c r="B727" s="24" t="s">
        <v>23</v>
      </c>
      <c r="C727" s="25" t="s">
        <v>0</v>
      </c>
      <c r="D727" s="26" t="s">
        <v>31</v>
      </c>
      <c r="E727" s="27">
        <v>44645</v>
      </c>
      <c r="F727" s="27">
        <v>46471</v>
      </c>
      <c r="G727" s="28">
        <v>3.32</v>
      </c>
      <c r="H727" s="29">
        <v>1595700000</v>
      </c>
      <c r="I727" s="20">
        <v>3.76</v>
      </c>
      <c r="K727" s="22"/>
    </row>
    <row r="728" spans="1:11" ht="45" x14ac:dyDescent="0.25">
      <c r="A728" s="16">
        <v>44670</v>
      </c>
      <c r="B728" s="24" t="s">
        <v>23</v>
      </c>
      <c r="C728" s="25" t="s">
        <v>0</v>
      </c>
      <c r="D728" s="26" t="s">
        <v>31</v>
      </c>
      <c r="E728" s="27">
        <v>44645</v>
      </c>
      <c r="F728" s="27">
        <v>46471</v>
      </c>
      <c r="G728" s="28">
        <v>3.32</v>
      </c>
      <c r="H728" s="29">
        <v>1595700000</v>
      </c>
      <c r="I728" s="20">
        <v>3.76</v>
      </c>
      <c r="K728" s="22"/>
    </row>
    <row r="729" spans="1:11" ht="45" x14ac:dyDescent="0.25">
      <c r="A729" s="16">
        <v>44666</v>
      </c>
      <c r="B729" s="24" t="s">
        <v>23</v>
      </c>
      <c r="C729" s="25" t="s">
        <v>0</v>
      </c>
      <c r="D729" s="26" t="s">
        <v>31</v>
      </c>
      <c r="E729" s="27">
        <v>44645</v>
      </c>
      <c r="F729" s="27">
        <v>46471</v>
      </c>
      <c r="G729" s="28">
        <v>3.32</v>
      </c>
      <c r="H729" s="29">
        <v>1595700000</v>
      </c>
      <c r="I729" s="20">
        <v>3.76</v>
      </c>
      <c r="K729" s="22"/>
    </row>
    <row r="730" spans="1:11" ht="45" x14ac:dyDescent="0.25">
      <c r="A730" s="16">
        <v>44665</v>
      </c>
      <c r="B730" s="24" t="s">
        <v>23</v>
      </c>
      <c r="C730" s="25" t="s">
        <v>0</v>
      </c>
      <c r="D730" s="26" t="s">
        <v>31</v>
      </c>
      <c r="E730" s="27">
        <v>44645</v>
      </c>
      <c r="F730" s="27">
        <v>46471</v>
      </c>
      <c r="G730" s="28">
        <v>3.32</v>
      </c>
      <c r="H730" s="29">
        <v>1595700000</v>
      </c>
      <c r="I730" s="20">
        <v>3.76</v>
      </c>
      <c r="K730" s="22"/>
    </row>
    <row r="731" spans="1:11" ht="45" x14ac:dyDescent="0.25">
      <c r="A731" s="16">
        <v>44664</v>
      </c>
      <c r="B731" s="24" t="s">
        <v>23</v>
      </c>
      <c r="C731" s="25" t="s">
        <v>0</v>
      </c>
      <c r="D731" s="26" t="s">
        <v>31</v>
      </c>
      <c r="E731" s="27">
        <v>44645</v>
      </c>
      <c r="F731" s="27">
        <v>46471</v>
      </c>
      <c r="G731" s="28">
        <v>3.32</v>
      </c>
      <c r="H731" s="29">
        <v>1595700000</v>
      </c>
      <c r="I731" s="20">
        <v>3.76</v>
      </c>
      <c r="K731" s="22"/>
    </row>
    <row r="732" spans="1:11" ht="45" x14ac:dyDescent="0.25">
      <c r="A732" s="16">
        <v>44663</v>
      </c>
      <c r="B732" s="24" t="s">
        <v>23</v>
      </c>
      <c r="C732" s="25" t="s">
        <v>0</v>
      </c>
      <c r="D732" s="26" t="s">
        <v>31</v>
      </c>
      <c r="E732" s="27">
        <v>44645</v>
      </c>
      <c r="F732" s="27">
        <v>46471</v>
      </c>
      <c r="G732" s="28">
        <v>3.32</v>
      </c>
      <c r="H732" s="29">
        <v>1595700000</v>
      </c>
      <c r="I732" s="20">
        <v>3.75</v>
      </c>
      <c r="K732" s="22"/>
    </row>
    <row r="733" spans="1:11" ht="45" x14ac:dyDescent="0.25">
      <c r="A733" s="16">
        <v>44662</v>
      </c>
      <c r="B733" s="24" t="s">
        <v>23</v>
      </c>
      <c r="C733" s="25" t="s">
        <v>0</v>
      </c>
      <c r="D733" s="26" t="s">
        <v>31</v>
      </c>
      <c r="E733" s="27">
        <v>44645</v>
      </c>
      <c r="F733" s="27">
        <v>46471</v>
      </c>
      <c r="G733" s="28">
        <v>3.32</v>
      </c>
      <c r="H733" s="29">
        <v>1595700000</v>
      </c>
      <c r="I733" s="20">
        <v>3.73</v>
      </c>
      <c r="K733" s="22"/>
    </row>
    <row r="734" spans="1:11" ht="45" x14ac:dyDescent="0.25">
      <c r="A734" s="16">
        <v>44659</v>
      </c>
      <c r="B734" s="24" t="s">
        <v>23</v>
      </c>
      <c r="C734" s="25" t="s">
        <v>0</v>
      </c>
      <c r="D734" s="26" t="s">
        <v>31</v>
      </c>
      <c r="E734" s="27">
        <v>44645</v>
      </c>
      <c r="F734" s="27">
        <v>46471</v>
      </c>
      <c r="G734" s="28">
        <v>3.32</v>
      </c>
      <c r="H734" s="29">
        <v>1595700000</v>
      </c>
      <c r="I734" s="20">
        <v>3.72</v>
      </c>
      <c r="K734" s="22"/>
    </row>
    <row r="735" spans="1:11" ht="45" x14ac:dyDescent="0.25">
      <c r="A735" s="16">
        <v>44658</v>
      </c>
      <c r="B735" s="24" t="s">
        <v>23</v>
      </c>
      <c r="C735" s="25" t="s">
        <v>0</v>
      </c>
      <c r="D735" s="26" t="s">
        <v>31</v>
      </c>
      <c r="E735" s="27">
        <v>44645</v>
      </c>
      <c r="F735" s="27">
        <v>46471</v>
      </c>
      <c r="G735" s="28">
        <v>3.32</v>
      </c>
      <c r="H735" s="29">
        <v>1595700000</v>
      </c>
      <c r="I735" s="20">
        <v>3.72</v>
      </c>
      <c r="K735" s="22"/>
    </row>
    <row r="736" spans="1:11" ht="45" x14ac:dyDescent="0.25">
      <c r="A736" s="16">
        <v>44657</v>
      </c>
      <c r="B736" s="24" t="s">
        <v>23</v>
      </c>
      <c r="C736" s="25" t="s">
        <v>0</v>
      </c>
      <c r="D736" s="26" t="s">
        <v>31</v>
      </c>
      <c r="E736" s="27">
        <v>44645</v>
      </c>
      <c r="F736" s="27">
        <v>46471</v>
      </c>
      <c r="G736" s="28">
        <v>3.32</v>
      </c>
      <c r="H736" s="29">
        <v>1595700000</v>
      </c>
      <c r="I736" s="20">
        <v>3.72</v>
      </c>
      <c r="K736" s="22"/>
    </row>
    <row r="737" spans="1:11" ht="45" x14ac:dyDescent="0.25">
      <c r="A737" s="16">
        <v>44656</v>
      </c>
      <c r="B737" s="24" t="s">
        <v>23</v>
      </c>
      <c r="C737" s="25" t="s">
        <v>0</v>
      </c>
      <c r="D737" s="26" t="s">
        <v>31</v>
      </c>
      <c r="E737" s="27">
        <v>44645</v>
      </c>
      <c r="F737" s="27">
        <v>46471</v>
      </c>
      <c r="G737" s="28">
        <v>3.32</v>
      </c>
      <c r="H737" s="29">
        <v>1595700000</v>
      </c>
      <c r="I737" s="20">
        <v>3.53</v>
      </c>
      <c r="K737" s="22"/>
    </row>
    <row r="738" spans="1:11" ht="45" x14ac:dyDescent="0.25">
      <c r="A738" s="16">
        <v>44655</v>
      </c>
      <c r="B738" s="24" t="s">
        <v>23</v>
      </c>
      <c r="C738" s="25" t="s">
        <v>0</v>
      </c>
      <c r="D738" s="26" t="s">
        <v>31</v>
      </c>
      <c r="E738" s="27">
        <v>44645</v>
      </c>
      <c r="F738" s="27">
        <v>46471</v>
      </c>
      <c r="G738" s="28">
        <v>3.32</v>
      </c>
      <c r="H738" s="29">
        <v>1595700000</v>
      </c>
      <c r="I738" s="20">
        <v>3.51</v>
      </c>
      <c r="K738" s="22"/>
    </row>
    <row r="739" spans="1:11" ht="45" x14ac:dyDescent="0.25">
      <c r="A739" s="16">
        <v>44652</v>
      </c>
      <c r="B739" s="24" t="s">
        <v>23</v>
      </c>
      <c r="C739" s="25" t="s">
        <v>0</v>
      </c>
      <c r="D739" s="26" t="s">
        <v>31</v>
      </c>
      <c r="E739" s="27">
        <v>44645</v>
      </c>
      <c r="F739" s="27">
        <v>46471</v>
      </c>
      <c r="G739" s="28">
        <v>3.32</v>
      </c>
      <c r="H739" s="29">
        <v>1595700000</v>
      </c>
      <c r="I739" s="20">
        <v>3.51</v>
      </c>
      <c r="K739" s="22"/>
    </row>
    <row r="740" spans="1:11" ht="45" x14ac:dyDescent="0.25">
      <c r="A740" s="16">
        <v>44651</v>
      </c>
      <c r="B740" s="24" t="s">
        <v>23</v>
      </c>
      <c r="C740" s="25" t="s">
        <v>0</v>
      </c>
      <c r="D740" s="26" t="s">
        <v>31</v>
      </c>
      <c r="E740" s="27">
        <v>44645</v>
      </c>
      <c r="F740" s="27">
        <v>46471</v>
      </c>
      <c r="G740" s="28">
        <v>3.32</v>
      </c>
      <c r="H740" s="29">
        <v>1595700000</v>
      </c>
      <c r="I740" s="20">
        <v>3.51</v>
      </c>
      <c r="K740" s="22"/>
    </row>
    <row r="741" spans="1:11" ht="45" x14ac:dyDescent="0.25">
      <c r="A741" s="16">
        <v>44650</v>
      </c>
      <c r="B741" s="24" t="s">
        <v>23</v>
      </c>
      <c r="C741" s="25" t="s">
        <v>0</v>
      </c>
      <c r="D741" s="26" t="s">
        <v>31</v>
      </c>
      <c r="E741" s="27">
        <v>44645</v>
      </c>
      <c r="F741" s="27">
        <v>46471</v>
      </c>
      <c r="G741" s="28">
        <v>3.32</v>
      </c>
      <c r="H741" s="29">
        <v>1595700000</v>
      </c>
      <c r="I741" s="20">
        <v>3.51</v>
      </c>
      <c r="K741" s="22"/>
    </row>
    <row r="742" spans="1:11" ht="45" x14ac:dyDescent="0.25">
      <c r="A742" s="16">
        <v>44649</v>
      </c>
      <c r="B742" s="24" t="s">
        <v>23</v>
      </c>
      <c r="C742" s="25" t="s">
        <v>0</v>
      </c>
      <c r="D742" s="26" t="s">
        <v>31</v>
      </c>
      <c r="E742" s="27">
        <v>44645</v>
      </c>
      <c r="F742" s="27">
        <v>46471</v>
      </c>
      <c r="G742" s="28">
        <v>3.32</v>
      </c>
      <c r="H742" s="29">
        <v>1595700000</v>
      </c>
      <c r="I742" s="20">
        <v>3.5</v>
      </c>
      <c r="K742" s="22"/>
    </row>
    <row r="743" spans="1:11" ht="45" x14ac:dyDescent="0.25">
      <c r="A743" s="16">
        <v>44648</v>
      </c>
      <c r="B743" s="24" t="s">
        <v>23</v>
      </c>
      <c r="C743" s="25" t="s">
        <v>0</v>
      </c>
      <c r="D743" s="26" t="s">
        <v>31</v>
      </c>
      <c r="E743" s="27">
        <v>44645</v>
      </c>
      <c r="F743" s="27">
        <v>46471</v>
      </c>
      <c r="G743" s="28">
        <v>3.32</v>
      </c>
      <c r="H743" s="29">
        <v>1595700000</v>
      </c>
      <c r="I743" s="20">
        <v>3.5</v>
      </c>
      <c r="K743" s="22"/>
    </row>
    <row r="744" spans="1:11" ht="45" x14ac:dyDescent="0.25">
      <c r="A744" s="16">
        <v>44645</v>
      </c>
      <c r="B744" s="24" t="s">
        <v>23</v>
      </c>
      <c r="C744" s="25" t="s">
        <v>0</v>
      </c>
      <c r="D744" s="26" t="s">
        <v>31</v>
      </c>
      <c r="E744" s="27">
        <v>44645</v>
      </c>
      <c r="F744" s="27">
        <v>46471</v>
      </c>
      <c r="G744" s="28">
        <v>3.32</v>
      </c>
      <c r="H744" s="29">
        <v>1595700000</v>
      </c>
      <c r="I744" s="20">
        <v>3.51</v>
      </c>
      <c r="K744" s="22"/>
    </row>
    <row r="745" spans="1:11" ht="45" x14ac:dyDescent="0.25">
      <c r="A745" s="16">
        <v>44644</v>
      </c>
      <c r="B745" s="24" t="s">
        <v>23</v>
      </c>
      <c r="C745" s="25" t="s">
        <v>0</v>
      </c>
      <c r="D745" s="26" t="s">
        <v>31</v>
      </c>
      <c r="E745" s="27">
        <v>44645</v>
      </c>
      <c r="F745" s="27">
        <v>46471</v>
      </c>
      <c r="G745" s="28">
        <v>3.32</v>
      </c>
      <c r="H745" s="29">
        <v>1595700000</v>
      </c>
      <c r="I745" s="20">
        <v>3.51</v>
      </c>
      <c r="K745" s="22"/>
    </row>
    <row r="746" spans="1:11" ht="45" x14ac:dyDescent="0.25">
      <c r="A746" s="16">
        <v>44643</v>
      </c>
      <c r="B746" s="24" t="s">
        <v>23</v>
      </c>
      <c r="C746" s="25" t="s">
        <v>0</v>
      </c>
      <c r="D746" s="26" t="s">
        <v>31</v>
      </c>
      <c r="E746" s="27">
        <v>44645</v>
      </c>
      <c r="F746" s="27">
        <v>46471</v>
      </c>
      <c r="G746" s="28">
        <v>3.32</v>
      </c>
      <c r="H746" s="29">
        <v>1595700000</v>
      </c>
      <c r="I746" s="20">
        <v>3.52</v>
      </c>
      <c r="K746" s="22"/>
    </row>
    <row r="747" spans="1:11" ht="45" x14ac:dyDescent="0.25">
      <c r="A747" s="16">
        <v>44638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ref="H747:H783" si="21">3450000000+4600000000+4600000000+4600000000+4599990000+4600000000</f>
        <v>26449990000</v>
      </c>
      <c r="I747" s="20">
        <v>3.21</v>
      </c>
      <c r="K747" s="22"/>
    </row>
    <row r="748" spans="1:11" ht="45" x14ac:dyDescent="0.25">
      <c r="A748" s="16">
        <v>44637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26449990000</v>
      </c>
      <c r="I748" s="20">
        <v>3.19</v>
      </c>
      <c r="K748" s="22"/>
    </row>
    <row r="749" spans="1:11" ht="45" x14ac:dyDescent="0.25">
      <c r="A749" s="16">
        <v>44636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26449990000</v>
      </c>
      <c r="I749" s="20">
        <v>3.2</v>
      </c>
      <c r="K749" s="22"/>
    </row>
    <row r="750" spans="1:11" ht="45" x14ac:dyDescent="0.25">
      <c r="A750" s="16">
        <v>44635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26449990000</v>
      </c>
      <c r="I750" s="20">
        <v>3.19</v>
      </c>
      <c r="K750" s="22"/>
    </row>
    <row r="751" spans="1:11" ht="45" x14ac:dyDescent="0.25">
      <c r="A751" s="16">
        <v>44631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26449990000</v>
      </c>
      <c r="I751" s="20">
        <v>3.18</v>
      </c>
      <c r="K751" s="22"/>
    </row>
    <row r="752" spans="1:11" ht="45" x14ac:dyDescent="0.25">
      <c r="A752" s="16">
        <v>44630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26449990000</v>
      </c>
      <c r="I752" s="20">
        <v>3.18</v>
      </c>
      <c r="K752" s="22"/>
    </row>
    <row r="753" spans="1:11" ht="45" x14ac:dyDescent="0.25">
      <c r="A753" s="16">
        <v>44629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26449990000</v>
      </c>
      <c r="I753" s="20">
        <v>3.17</v>
      </c>
      <c r="K753" s="22"/>
    </row>
    <row r="754" spans="1:11" ht="45" x14ac:dyDescent="0.25">
      <c r="A754" s="16">
        <v>44628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26449990000</v>
      </c>
      <c r="I754" s="20">
        <v>3.18</v>
      </c>
      <c r="K754" s="22"/>
    </row>
    <row r="755" spans="1:11" ht="45" x14ac:dyDescent="0.25">
      <c r="A755" s="16">
        <v>44627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26449990000</v>
      </c>
      <c r="I755" s="20">
        <v>3.18</v>
      </c>
      <c r="K755" s="22"/>
    </row>
    <row r="756" spans="1:11" ht="45" x14ac:dyDescent="0.25">
      <c r="A756" s="16">
        <v>44624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26449990000</v>
      </c>
      <c r="I756" s="20">
        <v>3.17</v>
      </c>
      <c r="K756" s="22"/>
    </row>
    <row r="757" spans="1:11" ht="45" x14ac:dyDescent="0.25">
      <c r="A757" s="16">
        <v>44623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26449990000</v>
      </c>
      <c r="I757" s="20">
        <v>3.17</v>
      </c>
      <c r="K757" s="22"/>
    </row>
    <row r="758" spans="1:11" ht="45" x14ac:dyDescent="0.25">
      <c r="A758" s="16">
        <v>44622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26449990000</v>
      </c>
      <c r="I758" s="20">
        <v>3.18</v>
      </c>
      <c r="K758" s="22"/>
    </row>
    <row r="759" spans="1:11" ht="45" x14ac:dyDescent="0.25">
      <c r="A759" s="16">
        <v>44621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26449990000</v>
      </c>
      <c r="I759" s="20">
        <v>3.18</v>
      </c>
      <c r="K759" s="22"/>
    </row>
    <row r="760" spans="1:11" ht="45" x14ac:dyDescent="0.25">
      <c r="A760" s="16">
        <v>44620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26449990000</v>
      </c>
      <c r="I760" s="20">
        <v>3.18</v>
      </c>
      <c r="K760" s="22"/>
    </row>
    <row r="761" spans="1:11" ht="45" x14ac:dyDescent="0.25">
      <c r="A761" s="16">
        <v>44617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1"/>
        <v>26449990000</v>
      </c>
      <c r="I761" s="20">
        <v>3.18</v>
      </c>
      <c r="K761" s="22"/>
    </row>
    <row r="762" spans="1:11" ht="45" x14ac:dyDescent="0.25">
      <c r="A762" s="16">
        <v>44616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1"/>
        <v>26449990000</v>
      </c>
      <c r="I762" s="20">
        <v>3.17</v>
      </c>
      <c r="K762" s="22"/>
    </row>
    <row r="763" spans="1:11" ht="45" x14ac:dyDescent="0.25">
      <c r="A763" s="16">
        <v>44615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1"/>
        <v>26449990000</v>
      </c>
      <c r="I763" s="20">
        <v>3.15</v>
      </c>
      <c r="K763" s="22"/>
    </row>
    <row r="764" spans="1:11" ht="45" x14ac:dyDescent="0.25">
      <c r="A764" s="16">
        <v>44614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1"/>
        <v>26449990000</v>
      </c>
      <c r="I764" s="20">
        <v>3.15</v>
      </c>
      <c r="K764" s="22"/>
    </row>
    <row r="765" spans="1:11" ht="45" x14ac:dyDescent="0.25">
      <c r="A765" s="16">
        <v>44613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1"/>
        <v>26449990000</v>
      </c>
      <c r="I765" s="20">
        <v>3.15</v>
      </c>
      <c r="K765" s="22"/>
    </row>
    <row r="766" spans="1:11" ht="45" x14ac:dyDescent="0.25">
      <c r="A766" s="16">
        <v>44610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1"/>
        <v>26449990000</v>
      </c>
      <c r="I766" s="20">
        <v>3.15</v>
      </c>
      <c r="K766" s="22"/>
    </row>
    <row r="767" spans="1:11" ht="45" x14ac:dyDescent="0.25">
      <c r="A767" s="16">
        <v>44609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1"/>
        <v>26449990000</v>
      </c>
      <c r="I767" s="20">
        <v>3.15</v>
      </c>
      <c r="K767" s="22"/>
    </row>
    <row r="768" spans="1:11" ht="45" x14ac:dyDescent="0.25">
      <c r="A768" s="16">
        <v>44608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1"/>
        <v>26449990000</v>
      </c>
      <c r="I768" s="20">
        <v>3.15</v>
      </c>
      <c r="K768" s="22"/>
    </row>
    <row r="769" spans="1:11" ht="45" x14ac:dyDescent="0.25">
      <c r="A769" s="16">
        <v>44607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1"/>
        <v>26449990000</v>
      </c>
      <c r="I769" s="20">
        <v>3.15</v>
      </c>
      <c r="K769" s="22"/>
    </row>
    <row r="770" spans="1:11" ht="45" x14ac:dyDescent="0.25">
      <c r="A770" s="16">
        <v>44606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1"/>
        <v>26449990000</v>
      </c>
      <c r="I770" s="20">
        <v>3.25</v>
      </c>
      <c r="K770" s="22"/>
    </row>
    <row r="771" spans="1:11" ht="45" x14ac:dyDescent="0.25">
      <c r="A771" s="16">
        <v>44603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1"/>
        <v>26449990000</v>
      </c>
      <c r="I771" s="20">
        <v>3.26</v>
      </c>
      <c r="K771" s="22"/>
    </row>
    <row r="772" spans="1:11" ht="45" x14ac:dyDescent="0.25">
      <c r="A772" s="16">
        <v>44602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1"/>
        <v>26449990000</v>
      </c>
      <c r="I772" s="20">
        <v>3.26</v>
      </c>
      <c r="K772" s="22"/>
    </row>
    <row r="773" spans="1:11" ht="45" x14ac:dyDescent="0.25">
      <c r="A773" s="16">
        <v>44601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1"/>
        <v>26449990000</v>
      </c>
      <c r="I773" s="20">
        <v>3.26</v>
      </c>
      <c r="K773" s="22"/>
    </row>
    <row r="774" spans="1:11" ht="45" x14ac:dyDescent="0.25">
      <c r="A774" s="16">
        <v>44600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1"/>
        <v>26449990000</v>
      </c>
      <c r="I774" s="20">
        <v>3.26</v>
      </c>
      <c r="K774" s="22"/>
    </row>
    <row r="775" spans="1:11" ht="45" x14ac:dyDescent="0.25">
      <c r="A775" s="16">
        <v>44599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1"/>
        <v>26449990000</v>
      </c>
      <c r="I775" s="20">
        <v>3.26</v>
      </c>
      <c r="K775" s="22"/>
    </row>
    <row r="776" spans="1:11" ht="45" x14ac:dyDescent="0.25">
      <c r="A776" s="16">
        <v>44596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1"/>
        <v>26449990000</v>
      </c>
      <c r="I776" s="20">
        <v>3.26</v>
      </c>
      <c r="K776" s="22"/>
    </row>
    <row r="777" spans="1:11" ht="45" x14ac:dyDescent="0.25">
      <c r="A777" s="16">
        <v>44595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1"/>
        <v>26449990000</v>
      </c>
      <c r="I777" s="20">
        <v>3.26</v>
      </c>
      <c r="K777" s="22"/>
    </row>
    <row r="778" spans="1:11" ht="45" x14ac:dyDescent="0.25">
      <c r="A778" s="16">
        <v>44594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1"/>
        <v>26449990000</v>
      </c>
      <c r="I778" s="20">
        <v>3.26</v>
      </c>
      <c r="K778" s="22"/>
    </row>
    <row r="779" spans="1:11" ht="45" x14ac:dyDescent="0.25">
      <c r="A779" s="16">
        <v>44593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1"/>
        <v>26449990000</v>
      </c>
      <c r="I779" s="20">
        <v>3.26</v>
      </c>
      <c r="K779" s="22"/>
    </row>
    <row r="780" spans="1:11" ht="45" x14ac:dyDescent="0.25">
      <c r="A780" s="16">
        <v>44592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1"/>
        <v>26449990000</v>
      </c>
      <c r="I780" s="20">
        <v>3.26</v>
      </c>
      <c r="K780" s="22"/>
    </row>
    <row r="781" spans="1:11" ht="45" x14ac:dyDescent="0.25">
      <c r="A781" s="16">
        <v>44589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1"/>
        <v>26449990000</v>
      </c>
      <c r="I781" s="20">
        <v>3.26</v>
      </c>
      <c r="K781" s="22"/>
    </row>
    <row r="782" spans="1:11" ht="45" x14ac:dyDescent="0.25">
      <c r="A782" s="16">
        <v>44588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1"/>
        <v>26449990000</v>
      </c>
      <c r="I782" s="20">
        <v>3.26</v>
      </c>
      <c r="K782" s="22"/>
    </row>
    <row r="783" spans="1:11" ht="45" x14ac:dyDescent="0.25">
      <c r="A783" s="16">
        <v>44587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1"/>
        <v>26449990000</v>
      </c>
      <c r="I783" s="20">
        <v>3.26</v>
      </c>
      <c r="K783" s="22"/>
    </row>
    <row r="784" spans="1:11" ht="45" x14ac:dyDescent="0.25">
      <c r="A784" s="16">
        <v>44586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ref="H784:H824" si="22">3450000000+4600000000+4600000000+4600000000+4599990000</f>
        <v>21849990000</v>
      </c>
      <c r="I784" s="20">
        <v>3.26</v>
      </c>
      <c r="K784" s="22"/>
    </row>
    <row r="785" spans="1:11" ht="45" x14ac:dyDescent="0.25">
      <c r="A785" s="16">
        <v>44585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21849990000</v>
      </c>
      <c r="I785" s="20">
        <v>3.26</v>
      </c>
      <c r="K785" s="22"/>
    </row>
    <row r="786" spans="1:11" ht="45" x14ac:dyDescent="0.25">
      <c r="A786" s="16">
        <v>44582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21849990000</v>
      </c>
      <c r="I786" s="20">
        <v>3.26</v>
      </c>
      <c r="K786" s="22"/>
    </row>
    <row r="787" spans="1:11" ht="45" x14ac:dyDescent="0.25">
      <c r="A787" s="16">
        <v>44581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21849990000</v>
      </c>
      <c r="I787" s="20">
        <v>3.26</v>
      </c>
      <c r="K787" s="22"/>
    </row>
    <row r="788" spans="1:11" ht="45" x14ac:dyDescent="0.25">
      <c r="A788" s="16">
        <v>44580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21849990000</v>
      </c>
      <c r="I788" s="20">
        <v>3.26</v>
      </c>
      <c r="K788" s="22"/>
    </row>
    <row r="789" spans="1:11" ht="45" x14ac:dyDescent="0.25">
      <c r="A789" s="16">
        <v>44579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21849990000</v>
      </c>
      <c r="I789" s="20">
        <v>3.25</v>
      </c>
      <c r="K789" s="22"/>
    </row>
    <row r="790" spans="1:11" ht="45" x14ac:dyDescent="0.25">
      <c r="A790" s="16">
        <v>44578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21849990000</v>
      </c>
      <c r="I790" s="20">
        <v>3.26</v>
      </c>
      <c r="K790" s="22"/>
    </row>
    <row r="791" spans="1:11" ht="45" x14ac:dyDescent="0.25">
      <c r="A791" s="16">
        <v>44575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21849990000</v>
      </c>
      <c r="I791" s="20">
        <v>3.26</v>
      </c>
      <c r="K791" s="22"/>
    </row>
    <row r="792" spans="1:11" ht="45" x14ac:dyDescent="0.25">
      <c r="A792" s="16">
        <v>44574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21849990000</v>
      </c>
      <c r="I792" s="20">
        <v>3.26</v>
      </c>
      <c r="K792" s="22"/>
    </row>
    <row r="793" spans="1:11" ht="45" x14ac:dyDescent="0.25">
      <c r="A793" s="16">
        <v>44573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21849990000</v>
      </c>
      <c r="I793" s="20">
        <v>3.26</v>
      </c>
      <c r="K793" s="22"/>
    </row>
    <row r="794" spans="1:11" ht="45" x14ac:dyDescent="0.25">
      <c r="A794" s="16">
        <v>44572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21849990000</v>
      </c>
      <c r="I794" s="20">
        <v>3.27</v>
      </c>
      <c r="K794" s="22"/>
    </row>
    <row r="795" spans="1:11" ht="45" x14ac:dyDescent="0.25">
      <c r="A795" s="16">
        <v>44571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21849990000</v>
      </c>
      <c r="I795" s="20">
        <v>3.36</v>
      </c>
      <c r="K795" s="22"/>
    </row>
    <row r="796" spans="1:11" ht="45" x14ac:dyDescent="0.25">
      <c r="A796" s="16">
        <v>44568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21849990000</v>
      </c>
      <c r="I796" s="20">
        <v>3.37</v>
      </c>
      <c r="K796" s="22"/>
    </row>
    <row r="797" spans="1:11" ht="45" x14ac:dyDescent="0.25">
      <c r="A797" s="16">
        <v>44567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21849990000</v>
      </c>
      <c r="I797" s="20">
        <v>3.37</v>
      </c>
      <c r="K797" s="22"/>
    </row>
    <row r="798" spans="1:11" ht="45" x14ac:dyDescent="0.25">
      <c r="A798" s="16">
        <v>44566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21849990000</v>
      </c>
      <c r="I798" s="20">
        <v>3.37</v>
      </c>
      <c r="K798" s="22"/>
    </row>
    <row r="799" spans="1:11" ht="45" x14ac:dyDescent="0.25">
      <c r="A799" s="16">
        <v>44561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21849990000</v>
      </c>
      <c r="I799" s="20">
        <v>3.38</v>
      </c>
      <c r="K799" s="22"/>
    </row>
    <row r="800" spans="1:11" ht="45" x14ac:dyDescent="0.25">
      <c r="A800" s="16">
        <v>44560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21849990000</v>
      </c>
      <c r="I800" s="20">
        <v>3.38</v>
      </c>
      <c r="K800" s="22"/>
    </row>
    <row r="801" spans="1:11" ht="45" x14ac:dyDescent="0.25">
      <c r="A801" s="16">
        <v>44559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21849990000</v>
      </c>
      <c r="I801" s="20">
        <v>3.38</v>
      </c>
      <c r="K801" s="22"/>
    </row>
    <row r="802" spans="1:11" ht="45" x14ac:dyDescent="0.25">
      <c r="A802" s="16">
        <v>44558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21849990000</v>
      </c>
      <c r="I802" s="20">
        <v>3.38</v>
      </c>
      <c r="K802" s="22"/>
    </row>
    <row r="803" spans="1:11" ht="45" x14ac:dyDescent="0.25">
      <c r="A803" s="16">
        <v>44554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2"/>
        <v>21849990000</v>
      </c>
      <c r="I803" s="20">
        <v>3.39</v>
      </c>
      <c r="K803" s="22"/>
    </row>
    <row r="804" spans="1:11" ht="45" x14ac:dyDescent="0.25">
      <c r="A804" s="16">
        <v>44553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2"/>
        <v>21849990000</v>
      </c>
      <c r="I804" s="20">
        <v>3.39</v>
      </c>
      <c r="K804" s="22"/>
    </row>
    <row r="805" spans="1:11" ht="45" x14ac:dyDescent="0.25">
      <c r="A805" s="16">
        <v>44552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2"/>
        <v>21849990000</v>
      </c>
      <c r="I805" s="20">
        <v>3.39</v>
      </c>
      <c r="K805" s="22"/>
    </row>
    <row r="806" spans="1:11" ht="45" x14ac:dyDescent="0.25">
      <c r="A806" s="16">
        <v>44551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2"/>
        <v>21849990000</v>
      </c>
      <c r="I806" s="20">
        <v>3.39</v>
      </c>
      <c r="K806" s="22"/>
    </row>
    <row r="807" spans="1:11" ht="45" x14ac:dyDescent="0.25">
      <c r="A807" s="16">
        <v>44550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2"/>
        <v>21849990000</v>
      </c>
      <c r="I807" s="20">
        <v>3.39</v>
      </c>
      <c r="K807" s="22"/>
    </row>
    <row r="808" spans="1:11" ht="45" x14ac:dyDescent="0.25">
      <c r="A808" s="16">
        <v>44547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2"/>
        <v>21849990000</v>
      </c>
      <c r="I808" s="20">
        <v>3.4</v>
      </c>
      <c r="K808" s="22"/>
    </row>
    <row r="809" spans="1:11" ht="45" x14ac:dyDescent="0.25">
      <c r="A809" s="16">
        <v>44546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2"/>
        <v>21849990000</v>
      </c>
      <c r="I809" s="20">
        <v>3.4</v>
      </c>
      <c r="K809" s="22"/>
    </row>
    <row r="810" spans="1:11" ht="45" x14ac:dyDescent="0.25">
      <c r="A810" s="16">
        <v>44545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2"/>
        <v>21849990000</v>
      </c>
      <c r="I810" s="20">
        <v>3.4</v>
      </c>
      <c r="K810" s="22"/>
    </row>
    <row r="811" spans="1:11" ht="45" x14ac:dyDescent="0.25">
      <c r="A811" s="16">
        <v>44544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2"/>
        <v>21849990000</v>
      </c>
      <c r="I811" s="20">
        <v>3.4</v>
      </c>
      <c r="K811" s="22"/>
    </row>
    <row r="812" spans="1:11" ht="45" x14ac:dyDescent="0.25">
      <c r="A812" s="16">
        <v>44543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2"/>
        <v>21849990000</v>
      </c>
      <c r="I812" s="20">
        <v>3.39</v>
      </c>
      <c r="K812" s="22"/>
    </row>
    <row r="813" spans="1:11" ht="45" x14ac:dyDescent="0.25">
      <c r="A813" s="16">
        <v>44540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2"/>
        <v>21849990000</v>
      </c>
      <c r="I813" s="20">
        <v>3.38</v>
      </c>
      <c r="K813" s="22"/>
    </row>
    <row r="814" spans="1:11" ht="45" x14ac:dyDescent="0.25">
      <c r="A814" s="16">
        <v>44539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2"/>
        <v>21849990000</v>
      </c>
      <c r="I814" s="20">
        <v>3.39</v>
      </c>
      <c r="K814" s="22"/>
    </row>
    <row r="815" spans="1:11" ht="45" x14ac:dyDescent="0.25">
      <c r="A815" s="16">
        <v>44537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2"/>
        <v>21849990000</v>
      </c>
      <c r="I815" s="20">
        <v>3.38</v>
      </c>
      <c r="K815" s="22"/>
    </row>
    <row r="816" spans="1:11" ht="45" x14ac:dyDescent="0.25">
      <c r="A816" s="16">
        <v>44536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2"/>
        <v>21849990000</v>
      </c>
      <c r="I816" s="20">
        <v>3.38</v>
      </c>
      <c r="K816" s="22"/>
    </row>
    <row r="817" spans="1:11" ht="45" x14ac:dyDescent="0.25">
      <c r="A817" s="16">
        <v>44533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2"/>
        <v>21849990000</v>
      </c>
      <c r="I817" s="20">
        <v>3.38</v>
      </c>
      <c r="K817" s="22"/>
    </row>
    <row r="818" spans="1:11" ht="45" x14ac:dyDescent="0.25">
      <c r="A818" s="16">
        <v>44532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2"/>
        <v>21849990000</v>
      </c>
      <c r="I818" s="20">
        <v>3.38</v>
      </c>
      <c r="K818" s="22"/>
    </row>
    <row r="819" spans="1:11" ht="45" x14ac:dyDescent="0.25">
      <c r="A819" s="16">
        <v>44531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2"/>
        <v>21849990000</v>
      </c>
      <c r="I819" s="20">
        <v>3.38</v>
      </c>
      <c r="K819" s="22"/>
    </row>
    <row r="820" spans="1:11" ht="45" x14ac:dyDescent="0.25">
      <c r="A820" s="16">
        <v>44526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2"/>
        <v>21849990000</v>
      </c>
      <c r="I820" s="20">
        <v>3.38</v>
      </c>
      <c r="K820" s="22"/>
    </row>
    <row r="821" spans="1:11" ht="45" x14ac:dyDescent="0.25">
      <c r="A821" s="16">
        <v>44525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2"/>
        <v>21849990000</v>
      </c>
      <c r="I821" s="20">
        <v>3.38</v>
      </c>
      <c r="K821" s="22"/>
    </row>
    <row r="822" spans="1:11" ht="45" x14ac:dyDescent="0.25">
      <c r="A822" s="16">
        <v>44524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2"/>
        <v>21849990000</v>
      </c>
      <c r="I822" s="20">
        <v>3.38</v>
      </c>
      <c r="K822" s="22"/>
    </row>
    <row r="823" spans="1:11" ht="45" x14ac:dyDescent="0.25">
      <c r="A823" s="16">
        <v>44523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2"/>
        <v>21849990000</v>
      </c>
      <c r="I823" s="20">
        <v>3.38</v>
      </c>
      <c r="K823" s="22"/>
    </row>
    <row r="824" spans="1:11" ht="45" x14ac:dyDescent="0.25">
      <c r="A824" s="16">
        <v>44522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2"/>
        <v>21849990000</v>
      </c>
      <c r="I824" s="20">
        <v>3.38</v>
      </c>
      <c r="K824" s="22"/>
    </row>
    <row r="825" spans="1:11" ht="45" x14ac:dyDescent="0.25">
      <c r="A825" s="16">
        <v>44519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ref="H825:H869" si="23">3450000000+4600000000+4600000000+4600000000</f>
        <v>17250000000</v>
      </c>
      <c r="I825" s="20">
        <v>3.39</v>
      </c>
      <c r="K825" s="22"/>
    </row>
    <row r="826" spans="1:11" ht="45" x14ac:dyDescent="0.25">
      <c r="A826" s="16">
        <v>44518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17250000000</v>
      </c>
      <c r="I826" s="20">
        <v>3.39</v>
      </c>
      <c r="K826" s="22"/>
    </row>
    <row r="827" spans="1:11" ht="45" x14ac:dyDescent="0.25">
      <c r="A827" s="16">
        <v>44517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17250000000</v>
      </c>
      <c r="I827" s="20">
        <v>3.39</v>
      </c>
      <c r="K827" s="22"/>
    </row>
    <row r="828" spans="1:11" ht="45" x14ac:dyDescent="0.25">
      <c r="A828" s="16">
        <v>44516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17250000000</v>
      </c>
      <c r="I828" s="20">
        <v>3.39</v>
      </c>
      <c r="K828" s="22"/>
    </row>
    <row r="829" spans="1:11" ht="45" x14ac:dyDescent="0.25">
      <c r="A829" s="16">
        <v>44515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17250000000</v>
      </c>
      <c r="I829" s="20">
        <v>3.39</v>
      </c>
      <c r="K829" s="22"/>
    </row>
    <row r="830" spans="1:11" ht="45" x14ac:dyDescent="0.25">
      <c r="A830" s="16">
        <v>44512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17250000000</v>
      </c>
      <c r="I830" s="20">
        <v>3.39</v>
      </c>
      <c r="K830" s="22"/>
    </row>
    <row r="831" spans="1:11" ht="45" x14ac:dyDescent="0.25">
      <c r="A831" s="16">
        <v>44511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17250000000</v>
      </c>
      <c r="I831" s="20">
        <v>3.39</v>
      </c>
      <c r="K831" s="22"/>
    </row>
    <row r="832" spans="1:11" ht="45" x14ac:dyDescent="0.25">
      <c r="A832" s="16">
        <v>44510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17250000000</v>
      </c>
      <c r="I832" s="20">
        <v>3.39</v>
      </c>
      <c r="K832" s="22"/>
    </row>
    <row r="833" spans="1:11" ht="45" x14ac:dyDescent="0.25">
      <c r="A833" s="16">
        <v>44509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17250000000</v>
      </c>
      <c r="I833" s="20">
        <v>3.39</v>
      </c>
      <c r="K833" s="22"/>
    </row>
    <row r="834" spans="1:11" ht="45" x14ac:dyDescent="0.25">
      <c r="A834" s="16">
        <v>44508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17250000000</v>
      </c>
      <c r="I834" s="20">
        <v>3.39</v>
      </c>
      <c r="K834" s="22"/>
    </row>
    <row r="835" spans="1:11" ht="45" x14ac:dyDescent="0.25">
      <c r="A835" s="16">
        <v>44505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17250000000</v>
      </c>
      <c r="I835" s="20">
        <v>3.39</v>
      </c>
      <c r="K835" s="22"/>
    </row>
    <row r="836" spans="1:11" ht="45" x14ac:dyDescent="0.25">
      <c r="A836" s="16">
        <v>44504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17250000000</v>
      </c>
      <c r="I836" s="20">
        <v>3.39</v>
      </c>
      <c r="K836" s="22"/>
    </row>
    <row r="837" spans="1:11" ht="45" x14ac:dyDescent="0.25">
      <c r="A837" s="16">
        <v>44503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17250000000</v>
      </c>
      <c r="I837" s="20">
        <v>3.39</v>
      </c>
      <c r="K837" s="22"/>
    </row>
    <row r="838" spans="1:11" ht="45" x14ac:dyDescent="0.25">
      <c r="A838" s="16">
        <v>44502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17250000000</v>
      </c>
      <c r="I838" s="20">
        <v>3.39</v>
      </c>
      <c r="K838" s="22"/>
    </row>
    <row r="839" spans="1:11" ht="45" x14ac:dyDescent="0.25">
      <c r="A839" s="16">
        <v>44501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17250000000</v>
      </c>
      <c r="I839" s="20">
        <v>3.39</v>
      </c>
      <c r="K839" s="22"/>
    </row>
    <row r="840" spans="1:11" ht="45" x14ac:dyDescent="0.25">
      <c r="A840" s="16">
        <v>44498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17250000000</v>
      </c>
      <c r="I840" s="20">
        <v>3.39</v>
      </c>
      <c r="K840" s="22"/>
    </row>
    <row r="841" spans="1:11" ht="45" x14ac:dyDescent="0.25">
      <c r="A841" s="16">
        <v>44497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17250000000</v>
      </c>
      <c r="I841" s="20">
        <v>3.39</v>
      </c>
      <c r="K841" s="22"/>
    </row>
    <row r="842" spans="1:11" ht="45" x14ac:dyDescent="0.25">
      <c r="A842" s="16">
        <v>44496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17250000000</v>
      </c>
      <c r="I842" s="20">
        <v>3.39</v>
      </c>
      <c r="K842" s="22"/>
    </row>
    <row r="843" spans="1:11" ht="45" x14ac:dyDescent="0.25">
      <c r="A843" s="16">
        <v>44495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17250000000</v>
      </c>
      <c r="I843" s="20">
        <v>3.39</v>
      </c>
      <c r="K843" s="22"/>
    </row>
    <row r="844" spans="1:11" ht="45" x14ac:dyDescent="0.25">
      <c r="A844" s="16">
        <v>44494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17250000000</v>
      </c>
      <c r="I844" s="20">
        <v>3.39</v>
      </c>
      <c r="K844" s="22"/>
    </row>
    <row r="845" spans="1:11" ht="45" x14ac:dyDescent="0.25">
      <c r="A845" s="16">
        <v>44491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17250000000</v>
      </c>
      <c r="I845" s="20">
        <v>3.39</v>
      </c>
      <c r="K845" s="22"/>
    </row>
    <row r="846" spans="1:11" ht="45" x14ac:dyDescent="0.25">
      <c r="A846" s="16">
        <v>44490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17250000000</v>
      </c>
      <c r="I846" s="20">
        <v>3.39</v>
      </c>
      <c r="K846" s="22"/>
    </row>
    <row r="847" spans="1:11" ht="45" x14ac:dyDescent="0.25">
      <c r="A847" s="16">
        <v>44489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17250000000</v>
      </c>
      <c r="I847" s="20">
        <v>3.39</v>
      </c>
      <c r="K847" s="22"/>
    </row>
    <row r="848" spans="1:11" ht="45" x14ac:dyDescent="0.25">
      <c r="A848" s="16">
        <v>44488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3"/>
        <v>17250000000</v>
      </c>
      <c r="I848" s="20">
        <v>3.39</v>
      </c>
      <c r="K848" s="22"/>
    </row>
    <row r="849" spans="1:11" ht="45" x14ac:dyDescent="0.25">
      <c r="A849" s="16">
        <v>44487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3"/>
        <v>17250000000</v>
      </c>
      <c r="I849" s="20">
        <v>3.39</v>
      </c>
      <c r="K849" s="22"/>
    </row>
    <row r="850" spans="1:11" ht="45" x14ac:dyDescent="0.25">
      <c r="A850" s="16">
        <v>44484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3"/>
        <v>17250000000</v>
      </c>
      <c r="I850" s="20">
        <v>3.39</v>
      </c>
      <c r="K850" s="22"/>
    </row>
    <row r="851" spans="1:11" ht="45" x14ac:dyDescent="0.25">
      <c r="A851" s="16">
        <v>44483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3"/>
        <v>17250000000</v>
      </c>
      <c r="I851" s="20">
        <v>3.39</v>
      </c>
      <c r="K851" s="22"/>
    </row>
    <row r="852" spans="1:11" ht="45" x14ac:dyDescent="0.25">
      <c r="A852" s="16">
        <v>44482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3"/>
        <v>17250000000</v>
      </c>
      <c r="I852" s="20">
        <v>3.39</v>
      </c>
      <c r="K852" s="22"/>
    </row>
    <row r="853" spans="1:11" ht="45" x14ac:dyDescent="0.25">
      <c r="A853" s="16">
        <v>44481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3"/>
        <v>17250000000</v>
      </c>
      <c r="I853" s="20">
        <v>3.39</v>
      </c>
      <c r="K853" s="22"/>
    </row>
    <row r="854" spans="1:11" ht="45" x14ac:dyDescent="0.25">
      <c r="A854" s="16">
        <v>44480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3"/>
        <v>17250000000</v>
      </c>
      <c r="I854" s="20">
        <v>3.39</v>
      </c>
      <c r="K854" s="22"/>
    </row>
    <row r="855" spans="1:11" ht="45" x14ac:dyDescent="0.25">
      <c r="A855" s="16">
        <v>44477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3"/>
        <v>17250000000</v>
      </c>
      <c r="I855" s="20">
        <v>3.39</v>
      </c>
      <c r="K855" s="22"/>
    </row>
    <row r="856" spans="1:11" ht="45" x14ac:dyDescent="0.25">
      <c r="A856" s="16">
        <v>44476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3"/>
        <v>17250000000</v>
      </c>
      <c r="I856" s="20">
        <v>3.39</v>
      </c>
      <c r="K856" s="22"/>
    </row>
    <row r="857" spans="1:11" ht="45" x14ac:dyDescent="0.25">
      <c r="A857" s="16">
        <v>44475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3"/>
        <v>17250000000</v>
      </c>
      <c r="I857" s="20">
        <v>3.39</v>
      </c>
      <c r="K857" s="22"/>
    </row>
    <row r="858" spans="1:11" ht="45" x14ac:dyDescent="0.25">
      <c r="A858" s="16">
        <v>44474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3"/>
        <v>17250000000</v>
      </c>
      <c r="I858" s="20">
        <v>3.39</v>
      </c>
      <c r="K858" s="22"/>
    </row>
    <row r="859" spans="1:11" ht="45" x14ac:dyDescent="0.25">
      <c r="A859" s="16">
        <v>44473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3"/>
        <v>17250000000</v>
      </c>
      <c r="I859" s="20">
        <v>3.39</v>
      </c>
      <c r="K859" s="22"/>
    </row>
    <row r="860" spans="1:11" ht="45" x14ac:dyDescent="0.25">
      <c r="A860" s="16">
        <v>44470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3"/>
        <v>17250000000</v>
      </c>
      <c r="I860" s="20">
        <v>3.39</v>
      </c>
      <c r="K860" s="22"/>
    </row>
    <row r="861" spans="1:11" ht="45" x14ac:dyDescent="0.25">
      <c r="A861" s="16">
        <v>44469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3"/>
        <v>17250000000</v>
      </c>
      <c r="I861" s="20">
        <v>3.39</v>
      </c>
      <c r="K861" s="22"/>
    </row>
    <row r="862" spans="1:11" ht="45" x14ac:dyDescent="0.25">
      <c r="A862" s="16">
        <v>44468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3"/>
        <v>17250000000</v>
      </c>
      <c r="I862" s="20">
        <v>3.39</v>
      </c>
      <c r="K862" s="22"/>
    </row>
    <row r="863" spans="1:11" ht="45" x14ac:dyDescent="0.25">
      <c r="A863" s="16">
        <v>44467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3"/>
        <v>17250000000</v>
      </c>
      <c r="I863" s="20">
        <v>3.39</v>
      </c>
      <c r="K863" s="22"/>
    </row>
    <row r="864" spans="1:11" ht="45" x14ac:dyDescent="0.25">
      <c r="A864" s="16">
        <v>44466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3"/>
        <v>17250000000</v>
      </c>
      <c r="I864" s="20">
        <v>3.39</v>
      </c>
      <c r="K864" s="22"/>
    </row>
    <row r="865" spans="1:11" ht="45" x14ac:dyDescent="0.25">
      <c r="A865" s="16">
        <v>44463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3"/>
        <v>17250000000</v>
      </c>
      <c r="I865" s="20">
        <v>3.39</v>
      </c>
      <c r="K865" s="22"/>
    </row>
    <row r="866" spans="1:11" ht="45" x14ac:dyDescent="0.25">
      <c r="A866" s="16">
        <v>44462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3"/>
        <v>17250000000</v>
      </c>
      <c r="I866" s="20">
        <v>3.39</v>
      </c>
      <c r="K866" s="22"/>
    </row>
    <row r="867" spans="1:11" ht="45" x14ac:dyDescent="0.25">
      <c r="A867" s="16">
        <v>44461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3"/>
        <v>17250000000</v>
      </c>
      <c r="I867" s="20">
        <v>3.39</v>
      </c>
      <c r="K867" s="22"/>
    </row>
    <row r="868" spans="1:11" ht="45" x14ac:dyDescent="0.25">
      <c r="A868" s="16">
        <v>44460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3"/>
        <v>17250000000</v>
      </c>
      <c r="I868" s="20">
        <v>3.39</v>
      </c>
      <c r="K868" s="22"/>
    </row>
    <row r="869" spans="1:11" ht="45" x14ac:dyDescent="0.25">
      <c r="A869" s="16">
        <v>44459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3"/>
        <v>17250000000</v>
      </c>
      <c r="I869" s="20">
        <v>3.4</v>
      </c>
      <c r="K869" s="22"/>
    </row>
    <row r="870" spans="1:11" ht="45" x14ac:dyDescent="0.25">
      <c r="A870" s="16">
        <v>44456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ref="H870:H916" si="24">3450000000+4600000000+4600000000</f>
        <v>12650000000</v>
      </c>
      <c r="I870" s="20">
        <v>3.41</v>
      </c>
      <c r="K870" s="22"/>
    </row>
    <row r="871" spans="1:11" ht="45" x14ac:dyDescent="0.25">
      <c r="A871" s="16">
        <v>44455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12650000000</v>
      </c>
      <c r="I871" s="20">
        <v>3.41</v>
      </c>
      <c r="K871" s="22"/>
    </row>
    <row r="872" spans="1:11" ht="45" x14ac:dyDescent="0.25">
      <c r="A872" s="16">
        <v>44454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3.41</v>
      </c>
      <c r="K872" s="22"/>
    </row>
    <row r="873" spans="1:11" ht="45" x14ac:dyDescent="0.25">
      <c r="A873" s="16">
        <v>44453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12650000000</v>
      </c>
      <c r="I873" s="20">
        <v>3.41</v>
      </c>
      <c r="K873" s="22"/>
    </row>
    <row r="874" spans="1:11" ht="45" x14ac:dyDescent="0.25">
      <c r="A874" s="16">
        <v>44452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12650000000</v>
      </c>
      <c r="I874" s="20">
        <v>3.41</v>
      </c>
      <c r="K874" s="22"/>
    </row>
    <row r="875" spans="1:11" ht="45" x14ac:dyDescent="0.25">
      <c r="A875" s="16">
        <v>44449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12650000000</v>
      </c>
      <c r="I875" s="20">
        <v>3.41</v>
      </c>
      <c r="K875" s="22"/>
    </row>
    <row r="876" spans="1:11" ht="45" x14ac:dyDescent="0.25">
      <c r="A876" s="16">
        <v>44448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12650000000</v>
      </c>
      <c r="I876" s="20">
        <v>3.41</v>
      </c>
      <c r="K876" s="22"/>
    </row>
    <row r="877" spans="1:11" ht="45" x14ac:dyDescent="0.25">
      <c r="A877" s="16">
        <v>44447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12650000000</v>
      </c>
      <c r="I877" s="20">
        <v>3.41</v>
      </c>
      <c r="K877" s="22"/>
    </row>
    <row r="878" spans="1:11" ht="45" x14ac:dyDescent="0.25">
      <c r="A878" s="16">
        <v>44446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12650000000</v>
      </c>
      <c r="I878" s="20">
        <v>3.41</v>
      </c>
      <c r="K878" s="22"/>
    </row>
    <row r="879" spans="1:11" ht="45" x14ac:dyDescent="0.25">
      <c r="A879" s="16">
        <v>44442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12650000000</v>
      </c>
      <c r="I879" s="20">
        <v>3.41</v>
      </c>
      <c r="K879" s="22"/>
    </row>
    <row r="880" spans="1:11" ht="45" x14ac:dyDescent="0.25">
      <c r="A880" s="16">
        <v>44441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12650000000</v>
      </c>
      <c r="I880" s="20">
        <v>3.42</v>
      </c>
      <c r="K880" s="22"/>
    </row>
    <row r="881" spans="1:11" ht="45" x14ac:dyDescent="0.25">
      <c r="A881" s="16">
        <v>44440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12650000000</v>
      </c>
      <c r="I881" s="20">
        <v>3.42</v>
      </c>
      <c r="K881" s="22"/>
    </row>
    <row r="882" spans="1:11" ht="45" x14ac:dyDescent="0.25">
      <c r="A882" s="16">
        <v>44439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12650000000</v>
      </c>
      <c r="I882" s="20">
        <v>3.42</v>
      </c>
      <c r="K882" s="22"/>
    </row>
    <row r="883" spans="1:11" ht="45" x14ac:dyDescent="0.25">
      <c r="A883" s="16">
        <v>44438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12650000000</v>
      </c>
      <c r="I883" s="20">
        <v>3.42</v>
      </c>
      <c r="K883" s="22"/>
    </row>
    <row r="884" spans="1:11" ht="45" x14ac:dyDescent="0.25">
      <c r="A884" s="16">
        <v>44435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12650000000</v>
      </c>
      <c r="I884" s="20">
        <v>3.42</v>
      </c>
      <c r="K884" s="22"/>
    </row>
    <row r="885" spans="1:11" ht="45" x14ac:dyDescent="0.25">
      <c r="A885" s="16">
        <v>44434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12650000000</v>
      </c>
      <c r="I885" s="20">
        <v>3.42</v>
      </c>
      <c r="K885" s="22"/>
    </row>
    <row r="886" spans="1:11" ht="45" x14ac:dyDescent="0.25">
      <c r="A886" s="16">
        <v>44433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12650000000</v>
      </c>
      <c r="I886" s="20">
        <v>3.42</v>
      </c>
      <c r="K886" s="22"/>
    </row>
    <row r="887" spans="1:11" ht="45" x14ac:dyDescent="0.25">
      <c r="A887" s="16">
        <v>44432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12650000000</v>
      </c>
      <c r="I887" s="20">
        <v>3.42</v>
      </c>
      <c r="K887" s="22"/>
    </row>
    <row r="888" spans="1:11" ht="45" x14ac:dyDescent="0.25">
      <c r="A888" s="16">
        <v>44431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12650000000</v>
      </c>
      <c r="I888" s="20">
        <v>3.42</v>
      </c>
      <c r="K888" s="22"/>
    </row>
    <row r="889" spans="1:11" ht="45" x14ac:dyDescent="0.25">
      <c r="A889" s="16">
        <v>44428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12650000000</v>
      </c>
      <c r="I889" s="20">
        <v>3.42</v>
      </c>
      <c r="K889" s="22"/>
    </row>
    <row r="890" spans="1:11" ht="45" x14ac:dyDescent="0.25">
      <c r="A890" s="16">
        <v>44427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12650000000</v>
      </c>
      <c r="I890" s="20">
        <v>3.42</v>
      </c>
      <c r="K890" s="22"/>
    </row>
    <row r="891" spans="1:11" ht="45" x14ac:dyDescent="0.25">
      <c r="A891" s="16">
        <v>44426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12650000000</v>
      </c>
      <c r="I891" s="20">
        <v>3.42</v>
      </c>
      <c r="K891" s="22"/>
    </row>
    <row r="892" spans="1:11" ht="45" x14ac:dyDescent="0.25">
      <c r="A892" s="16">
        <v>44425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4"/>
        <v>12650000000</v>
      </c>
      <c r="I892" s="20">
        <v>3.42</v>
      </c>
      <c r="K892" s="22"/>
    </row>
    <row r="893" spans="1:11" ht="45" x14ac:dyDescent="0.25">
      <c r="A893" s="16">
        <v>44424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4"/>
        <v>12650000000</v>
      </c>
      <c r="I893" s="20">
        <v>3.42</v>
      </c>
      <c r="K893" s="22"/>
    </row>
    <row r="894" spans="1:11" ht="45" x14ac:dyDescent="0.25">
      <c r="A894" s="16">
        <v>44421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4"/>
        <v>12650000000</v>
      </c>
      <c r="I894" s="20">
        <v>3.42</v>
      </c>
      <c r="K894" s="22"/>
    </row>
    <row r="895" spans="1:11" ht="45" x14ac:dyDescent="0.25">
      <c r="A895" s="16">
        <v>44420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4"/>
        <v>12650000000</v>
      </c>
      <c r="I895" s="20">
        <v>3.42</v>
      </c>
      <c r="K895" s="22"/>
    </row>
    <row r="896" spans="1:11" ht="45" x14ac:dyDescent="0.25">
      <c r="A896" s="16">
        <v>44419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4"/>
        <v>12650000000</v>
      </c>
      <c r="I896" s="20">
        <v>3.42</v>
      </c>
      <c r="K896" s="22"/>
    </row>
    <row r="897" spans="1:11" ht="45" x14ac:dyDescent="0.25">
      <c r="A897" s="16">
        <v>44418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4"/>
        <v>12650000000</v>
      </c>
      <c r="I897" s="20">
        <v>3.42</v>
      </c>
      <c r="K897" s="22"/>
    </row>
    <row r="898" spans="1:11" ht="45" x14ac:dyDescent="0.25">
      <c r="A898" s="16">
        <v>44417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4"/>
        <v>12650000000</v>
      </c>
      <c r="I898" s="20">
        <v>3.41</v>
      </c>
      <c r="K898" s="22"/>
    </row>
    <row r="899" spans="1:11" ht="45" x14ac:dyDescent="0.25">
      <c r="A899" s="16">
        <v>44414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4"/>
        <v>12650000000</v>
      </c>
      <c r="I899" s="20">
        <v>3.41</v>
      </c>
      <c r="K899" s="22"/>
    </row>
    <row r="900" spans="1:11" ht="45" x14ac:dyDescent="0.25">
      <c r="A900" s="16">
        <v>44413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4"/>
        <v>12650000000</v>
      </c>
      <c r="I900" s="20">
        <v>3.41</v>
      </c>
      <c r="K900" s="22"/>
    </row>
    <row r="901" spans="1:11" ht="45" x14ac:dyDescent="0.25">
      <c r="A901" s="16">
        <v>44412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4"/>
        <v>12650000000</v>
      </c>
      <c r="I901" s="20">
        <v>3.41</v>
      </c>
      <c r="K901" s="22"/>
    </row>
    <row r="902" spans="1:11" ht="45" x14ac:dyDescent="0.25">
      <c r="A902" s="16">
        <v>44411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4"/>
        <v>12650000000</v>
      </c>
      <c r="I902" s="20">
        <v>3.41</v>
      </c>
      <c r="K902" s="22"/>
    </row>
    <row r="903" spans="1:11" ht="45" x14ac:dyDescent="0.25">
      <c r="A903" s="16">
        <v>44410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4"/>
        <v>12650000000</v>
      </c>
      <c r="I903" s="20">
        <v>3.41</v>
      </c>
      <c r="K903" s="22"/>
    </row>
    <row r="904" spans="1:11" ht="45" x14ac:dyDescent="0.25">
      <c r="A904" s="16">
        <v>44407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4"/>
        <v>12650000000</v>
      </c>
      <c r="I904" s="20">
        <v>3.41</v>
      </c>
      <c r="K904" s="22"/>
    </row>
    <row r="905" spans="1:11" ht="45" x14ac:dyDescent="0.25">
      <c r="A905" s="16">
        <v>44406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4"/>
        <v>12650000000</v>
      </c>
      <c r="I905" s="20">
        <v>3.41</v>
      </c>
      <c r="K905" s="22"/>
    </row>
    <row r="906" spans="1:11" ht="45" x14ac:dyDescent="0.25">
      <c r="A906" s="16">
        <v>44405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4"/>
        <v>12650000000</v>
      </c>
      <c r="I906" s="20">
        <v>3.41</v>
      </c>
      <c r="K906" s="22"/>
    </row>
    <row r="907" spans="1:11" ht="45" x14ac:dyDescent="0.25">
      <c r="A907" s="16">
        <v>44404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4"/>
        <v>12650000000</v>
      </c>
      <c r="I907" s="20">
        <v>3.41</v>
      </c>
      <c r="K907" s="22"/>
    </row>
    <row r="908" spans="1:11" ht="45" x14ac:dyDescent="0.25">
      <c r="A908" s="16">
        <v>44403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4"/>
        <v>12650000000</v>
      </c>
      <c r="I908" s="20">
        <v>3.41</v>
      </c>
      <c r="K908" s="22"/>
    </row>
    <row r="909" spans="1:11" ht="45" x14ac:dyDescent="0.25">
      <c r="A909" s="16">
        <v>44400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f t="shared" si="24"/>
        <v>12650000000</v>
      </c>
      <c r="I909" s="20">
        <v>3.41</v>
      </c>
      <c r="K909" s="22"/>
    </row>
    <row r="910" spans="1:11" ht="45" x14ac:dyDescent="0.25">
      <c r="A910" s="16">
        <v>44399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f t="shared" si="24"/>
        <v>12650000000</v>
      </c>
      <c r="I910" s="20">
        <v>3.41</v>
      </c>
      <c r="K910" s="22"/>
    </row>
    <row r="911" spans="1:11" ht="45" x14ac:dyDescent="0.25">
      <c r="A911" s="16">
        <v>44398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f t="shared" si="24"/>
        <v>12650000000</v>
      </c>
      <c r="I911" s="20">
        <v>3.42</v>
      </c>
      <c r="K911" s="22"/>
    </row>
    <row r="912" spans="1:11" ht="45" x14ac:dyDescent="0.25">
      <c r="A912" s="16">
        <v>44396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f t="shared" si="24"/>
        <v>12650000000</v>
      </c>
      <c r="I912" s="20">
        <v>3.42</v>
      </c>
      <c r="K912" s="22"/>
    </row>
    <row r="913" spans="1:11" ht="45" x14ac:dyDescent="0.25">
      <c r="A913" s="16">
        <v>44393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f t="shared" si="24"/>
        <v>12650000000</v>
      </c>
      <c r="I913" s="20">
        <v>3.42</v>
      </c>
      <c r="K913" s="22"/>
    </row>
    <row r="914" spans="1:11" ht="45" x14ac:dyDescent="0.25">
      <c r="A914" s="16">
        <v>44392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f t="shared" si="24"/>
        <v>12650000000</v>
      </c>
      <c r="I914" s="20">
        <v>3.42</v>
      </c>
      <c r="K914" s="22"/>
    </row>
    <row r="915" spans="1:11" ht="45" x14ac:dyDescent="0.25">
      <c r="A915" s="16">
        <v>44391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f t="shared" si="24"/>
        <v>12650000000</v>
      </c>
      <c r="I915" s="20">
        <v>3.42</v>
      </c>
      <c r="K915" s="22"/>
    </row>
    <row r="916" spans="1:11" ht="45" x14ac:dyDescent="0.25">
      <c r="A916" s="16">
        <v>44390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f t="shared" si="24"/>
        <v>12650000000</v>
      </c>
      <c r="I916" s="20">
        <v>3.42</v>
      </c>
      <c r="K916" s="22"/>
    </row>
    <row r="917" spans="1:11" ht="45" x14ac:dyDescent="0.25">
      <c r="A917" s="16">
        <v>44389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f t="shared" ref="H917:H952" si="25">3450000000+4600000000</f>
        <v>8050000000</v>
      </c>
      <c r="I917" s="20">
        <v>3.42</v>
      </c>
      <c r="K917" s="22"/>
    </row>
    <row r="918" spans="1:11" ht="45" x14ac:dyDescent="0.25">
      <c r="A918" s="16">
        <v>44386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f t="shared" si="25"/>
        <v>8050000000</v>
      </c>
      <c r="I918" s="20">
        <v>3.42</v>
      </c>
      <c r="K918" s="22"/>
    </row>
    <row r="919" spans="1:11" ht="45" x14ac:dyDescent="0.25">
      <c r="A919" s="16">
        <v>44385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f t="shared" si="25"/>
        <v>8050000000</v>
      </c>
      <c r="I919" s="20">
        <v>3.42</v>
      </c>
      <c r="K919" s="22"/>
    </row>
    <row r="920" spans="1:11" ht="45" x14ac:dyDescent="0.25">
      <c r="A920" s="16">
        <v>44384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f t="shared" si="25"/>
        <v>8050000000</v>
      </c>
      <c r="I920" s="20">
        <v>3.42</v>
      </c>
      <c r="K920" s="22"/>
    </row>
    <row r="921" spans="1:11" ht="45" x14ac:dyDescent="0.25">
      <c r="A921" s="16">
        <v>44383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f t="shared" si="25"/>
        <v>8050000000</v>
      </c>
      <c r="I921" s="20">
        <v>3.42</v>
      </c>
      <c r="K921" s="22"/>
    </row>
    <row r="922" spans="1:11" ht="45" x14ac:dyDescent="0.25">
      <c r="A922" s="16">
        <v>44382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f t="shared" si="25"/>
        <v>8050000000</v>
      </c>
      <c r="I922" s="20">
        <v>3.42</v>
      </c>
      <c r="K922" s="22"/>
    </row>
    <row r="923" spans="1:11" ht="45" x14ac:dyDescent="0.25">
      <c r="A923" s="16">
        <v>44379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f t="shared" si="25"/>
        <v>8050000000</v>
      </c>
      <c r="I923" s="20">
        <v>3.42</v>
      </c>
      <c r="K923" s="22"/>
    </row>
    <row r="924" spans="1:11" ht="45" x14ac:dyDescent="0.25">
      <c r="A924" s="16">
        <v>44378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f t="shared" si="25"/>
        <v>8050000000</v>
      </c>
      <c r="I924" s="20">
        <v>3.42</v>
      </c>
      <c r="K924" s="22"/>
    </row>
    <row r="925" spans="1:11" ht="45" x14ac:dyDescent="0.25">
      <c r="A925" s="16">
        <v>44377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f t="shared" si="25"/>
        <v>8050000000</v>
      </c>
      <c r="I925" s="20">
        <v>3.43</v>
      </c>
      <c r="K925" s="22"/>
    </row>
    <row r="926" spans="1:11" ht="45" x14ac:dyDescent="0.25">
      <c r="A926" s="16">
        <v>44376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f t="shared" si="25"/>
        <v>8050000000</v>
      </c>
      <c r="I926" s="20">
        <v>3.43</v>
      </c>
      <c r="K926" s="22"/>
    </row>
    <row r="927" spans="1:11" ht="45" x14ac:dyDescent="0.25">
      <c r="A927" s="16">
        <v>44375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f t="shared" si="25"/>
        <v>8050000000</v>
      </c>
      <c r="I927" s="20">
        <v>3.43</v>
      </c>
      <c r="K927" s="22"/>
    </row>
    <row r="928" spans="1:11" ht="45" x14ac:dyDescent="0.25">
      <c r="A928" s="16">
        <v>44372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f t="shared" si="25"/>
        <v>8050000000</v>
      </c>
      <c r="I928" s="20">
        <v>3.44</v>
      </c>
      <c r="K928" s="22"/>
    </row>
    <row r="929" spans="1:11" ht="45" x14ac:dyDescent="0.25">
      <c r="A929" s="16">
        <v>44371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f t="shared" si="25"/>
        <v>8050000000</v>
      </c>
      <c r="I929" s="20">
        <v>3.44</v>
      </c>
      <c r="K929" s="22"/>
    </row>
    <row r="930" spans="1:11" ht="45" x14ac:dyDescent="0.25">
      <c r="A930" s="16">
        <v>44370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f t="shared" si="25"/>
        <v>8050000000</v>
      </c>
      <c r="I930" s="20">
        <v>3.44</v>
      </c>
      <c r="K930" s="22"/>
    </row>
    <row r="931" spans="1:11" ht="45" x14ac:dyDescent="0.25">
      <c r="A931" s="16">
        <v>44369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f t="shared" si="25"/>
        <v>8050000000</v>
      </c>
      <c r="I931" s="20">
        <v>3.44</v>
      </c>
      <c r="K931" s="22"/>
    </row>
    <row r="932" spans="1:11" ht="45" x14ac:dyDescent="0.25">
      <c r="A932" s="16">
        <v>44368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f t="shared" si="25"/>
        <v>8050000000</v>
      </c>
      <c r="I932" s="20">
        <v>3.43</v>
      </c>
      <c r="K932" s="22"/>
    </row>
    <row r="933" spans="1:11" ht="45" x14ac:dyDescent="0.25">
      <c r="A933" s="16">
        <v>44365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f t="shared" si="25"/>
        <v>8050000000</v>
      </c>
      <c r="I933" s="20">
        <v>3.43</v>
      </c>
      <c r="K933" s="22"/>
    </row>
    <row r="934" spans="1:11" ht="45" x14ac:dyDescent="0.25">
      <c r="A934" s="16">
        <v>44364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f t="shared" si="25"/>
        <v>8050000000</v>
      </c>
      <c r="I934" s="20">
        <v>3.43</v>
      </c>
      <c r="K934" s="22"/>
    </row>
    <row r="935" spans="1:11" ht="45" x14ac:dyDescent="0.25">
      <c r="A935" s="16">
        <v>44363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f t="shared" si="25"/>
        <v>8050000000</v>
      </c>
      <c r="I935" s="20">
        <v>3.43</v>
      </c>
      <c r="K935" s="22"/>
    </row>
    <row r="936" spans="1:11" ht="45" x14ac:dyDescent="0.25">
      <c r="A936" s="16">
        <v>44362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f t="shared" si="25"/>
        <v>8050000000</v>
      </c>
      <c r="I936" s="20">
        <v>3.43</v>
      </c>
      <c r="K936" s="22"/>
    </row>
    <row r="937" spans="1:11" ht="45" x14ac:dyDescent="0.25">
      <c r="A937" s="16">
        <v>44361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f t="shared" si="25"/>
        <v>8050000000</v>
      </c>
      <c r="I937" s="20">
        <v>3.43</v>
      </c>
      <c r="K937" s="22"/>
    </row>
    <row r="938" spans="1:11" ht="45" x14ac:dyDescent="0.25">
      <c r="A938" s="16">
        <v>44358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f t="shared" si="25"/>
        <v>8050000000</v>
      </c>
      <c r="I938" s="20">
        <v>3.43</v>
      </c>
      <c r="K938" s="22"/>
    </row>
    <row r="939" spans="1:11" ht="45" x14ac:dyDescent="0.25">
      <c r="A939" s="16">
        <v>44357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f t="shared" si="25"/>
        <v>8050000000</v>
      </c>
      <c r="I939" s="20">
        <v>3.43</v>
      </c>
      <c r="K939" s="22"/>
    </row>
    <row r="940" spans="1:11" ht="45" x14ac:dyDescent="0.25">
      <c r="A940" s="16">
        <v>44356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f t="shared" si="25"/>
        <v>8050000000</v>
      </c>
      <c r="I940" s="20">
        <v>3.43</v>
      </c>
      <c r="K940" s="22"/>
    </row>
    <row r="941" spans="1:11" ht="45" x14ac:dyDescent="0.25">
      <c r="A941" s="16">
        <v>44355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f t="shared" si="25"/>
        <v>8050000000</v>
      </c>
      <c r="I941" s="20">
        <v>3.43</v>
      </c>
      <c r="K941" s="22"/>
    </row>
    <row r="942" spans="1:11" ht="45" x14ac:dyDescent="0.25">
      <c r="A942" s="16">
        <v>44354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f t="shared" si="25"/>
        <v>8050000000</v>
      </c>
      <c r="I942" s="20">
        <v>3.45</v>
      </c>
      <c r="K942" s="22"/>
    </row>
    <row r="943" spans="1:11" ht="45" x14ac:dyDescent="0.25">
      <c r="A943" s="16">
        <v>44351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f t="shared" si="25"/>
        <v>8050000000</v>
      </c>
      <c r="I943" s="20">
        <v>3.45</v>
      </c>
      <c r="K943" s="22"/>
    </row>
    <row r="944" spans="1:11" ht="45" x14ac:dyDescent="0.25">
      <c r="A944" s="16">
        <v>44350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f t="shared" si="25"/>
        <v>8050000000</v>
      </c>
      <c r="I944" s="20">
        <v>3.45</v>
      </c>
      <c r="K944" s="22"/>
    </row>
    <row r="945" spans="1:11" ht="45" x14ac:dyDescent="0.25">
      <c r="A945" s="16">
        <v>44349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f t="shared" si="25"/>
        <v>8050000000</v>
      </c>
      <c r="I945" s="20">
        <v>3.45</v>
      </c>
      <c r="K945" s="22"/>
    </row>
    <row r="946" spans="1:11" ht="45" x14ac:dyDescent="0.25">
      <c r="A946" s="16">
        <v>44348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f t="shared" si="25"/>
        <v>8050000000</v>
      </c>
      <c r="I946" s="20">
        <v>3.45</v>
      </c>
      <c r="K946" s="22"/>
    </row>
    <row r="947" spans="1:11" ht="45" x14ac:dyDescent="0.25">
      <c r="A947" s="16">
        <v>44347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f t="shared" si="25"/>
        <v>8050000000</v>
      </c>
      <c r="I947" s="20">
        <v>3.47</v>
      </c>
      <c r="K947" s="22"/>
    </row>
    <row r="948" spans="1:11" ht="45" x14ac:dyDescent="0.25">
      <c r="A948" s="16">
        <v>44344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f t="shared" si="25"/>
        <v>8050000000</v>
      </c>
      <c r="I948" s="20">
        <v>3.47</v>
      </c>
      <c r="K948" s="22"/>
    </row>
    <row r="949" spans="1:11" ht="45" x14ac:dyDescent="0.25">
      <c r="A949" s="16">
        <v>44343</v>
      </c>
      <c r="B949" s="24" t="s">
        <v>23</v>
      </c>
      <c r="C949" s="25" t="s">
        <v>0</v>
      </c>
      <c r="D949" s="26" t="s">
        <v>29</v>
      </c>
      <c r="E949" s="27">
        <v>44281</v>
      </c>
      <c r="F949" s="27">
        <v>46107</v>
      </c>
      <c r="G949" s="28">
        <v>3.9</v>
      </c>
      <c r="H949" s="29">
        <f t="shared" si="25"/>
        <v>8050000000</v>
      </c>
      <c r="I949" s="20">
        <v>3.47</v>
      </c>
      <c r="K949" s="22"/>
    </row>
    <row r="950" spans="1:11" ht="45" x14ac:dyDescent="0.25">
      <c r="A950" s="16">
        <v>44342</v>
      </c>
      <c r="B950" s="24" t="s">
        <v>23</v>
      </c>
      <c r="C950" s="25" t="s">
        <v>0</v>
      </c>
      <c r="D950" s="26" t="s">
        <v>29</v>
      </c>
      <c r="E950" s="27">
        <v>44281</v>
      </c>
      <c r="F950" s="27">
        <v>46107</v>
      </c>
      <c r="G950" s="28">
        <v>3.9</v>
      </c>
      <c r="H950" s="29">
        <f t="shared" si="25"/>
        <v>8050000000</v>
      </c>
      <c r="I950" s="20">
        <v>3.47</v>
      </c>
      <c r="K950" s="22"/>
    </row>
    <row r="951" spans="1:11" ht="45" x14ac:dyDescent="0.25">
      <c r="A951" s="16">
        <v>44341</v>
      </c>
      <c r="B951" s="24" t="s">
        <v>23</v>
      </c>
      <c r="C951" s="25" t="s">
        <v>0</v>
      </c>
      <c r="D951" s="26" t="s">
        <v>29</v>
      </c>
      <c r="E951" s="27">
        <v>44281</v>
      </c>
      <c r="F951" s="27">
        <v>46107</v>
      </c>
      <c r="G951" s="28">
        <v>3.9</v>
      </c>
      <c r="H951" s="29">
        <f t="shared" si="25"/>
        <v>8050000000</v>
      </c>
      <c r="I951" s="20">
        <v>3.47</v>
      </c>
      <c r="K951" s="22"/>
    </row>
    <row r="952" spans="1:11" ht="45" x14ac:dyDescent="0.25">
      <c r="A952" s="16">
        <v>44340</v>
      </c>
      <c r="B952" s="24" t="s">
        <v>23</v>
      </c>
      <c r="C952" s="25" t="s">
        <v>0</v>
      </c>
      <c r="D952" s="26" t="s">
        <v>29</v>
      </c>
      <c r="E952" s="27">
        <v>44281</v>
      </c>
      <c r="F952" s="27">
        <v>46107</v>
      </c>
      <c r="G952" s="28">
        <v>3.9</v>
      </c>
      <c r="H952" s="29">
        <f t="shared" si="25"/>
        <v>8050000000</v>
      </c>
      <c r="I952" s="20">
        <v>3.48</v>
      </c>
      <c r="K952" s="22"/>
    </row>
    <row r="953" spans="1:11" ht="45" x14ac:dyDescent="0.25">
      <c r="A953" s="16">
        <v>44337</v>
      </c>
      <c r="B953" s="24" t="s">
        <v>23</v>
      </c>
      <c r="C953" s="25" t="s">
        <v>0</v>
      </c>
      <c r="D953" s="26" t="s">
        <v>29</v>
      </c>
      <c r="E953" s="27">
        <v>44281</v>
      </c>
      <c r="F953" s="27">
        <v>46107</v>
      </c>
      <c r="G953" s="28">
        <v>3.9</v>
      </c>
      <c r="H953" s="29">
        <v>3450000000</v>
      </c>
      <c r="I953" s="20">
        <v>3.55</v>
      </c>
      <c r="K953" s="22"/>
    </row>
    <row r="954" spans="1:11" ht="45" x14ac:dyDescent="0.25">
      <c r="A954" s="16">
        <v>44336</v>
      </c>
      <c r="B954" s="24" t="s">
        <v>23</v>
      </c>
      <c r="C954" s="25" t="s">
        <v>0</v>
      </c>
      <c r="D954" s="26" t="s">
        <v>29</v>
      </c>
      <c r="E954" s="27">
        <v>44281</v>
      </c>
      <c r="F954" s="27">
        <v>46107</v>
      </c>
      <c r="G954" s="28">
        <v>3.9</v>
      </c>
      <c r="H954" s="29">
        <v>3450000000</v>
      </c>
      <c r="I954" s="20">
        <v>3.55</v>
      </c>
      <c r="K954" s="22"/>
    </row>
    <row r="955" spans="1:11" ht="45" x14ac:dyDescent="0.25">
      <c r="A955" s="16">
        <v>44335</v>
      </c>
      <c r="B955" s="24" t="s">
        <v>23</v>
      </c>
      <c r="C955" s="25" t="s">
        <v>0</v>
      </c>
      <c r="D955" s="26" t="s">
        <v>29</v>
      </c>
      <c r="E955" s="27">
        <v>44281</v>
      </c>
      <c r="F955" s="27">
        <v>46107</v>
      </c>
      <c r="G955" s="28">
        <v>3.9</v>
      </c>
      <c r="H955" s="29">
        <v>3450000000</v>
      </c>
      <c r="I955" s="20">
        <v>3.55</v>
      </c>
      <c r="K955" s="22"/>
    </row>
    <row r="956" spans="1:11" ht="45" x14ac:dyDescent="0.25">
      <c r="A956" s="16">
        <v>44334</v>
      </c>
      <c r="B956" s="24" t="s">
        <v>23</v>
      </c>
      <c r="C956" s="25" t="s">
        <v>0</v>
      </c>
      <c r="D956" s="26" t="s">
        <v>29</v>
      </c>
      <c r="E956" s="27">
        <v>44281</v>
      </c>
      <c r="F956" s="27">
        <v>46107</v>
      </c>
      <c r="G956" s="28">
        <v>3.9</v>
      </c>
      <c r="H956" s="29">
        <v>3450000000</v>
      </c>
      <c r="I956" s="20">
        <v>3.55</v>
      </c>
      <c r="K956" s="22"/>
    </row>
    <row r="957" spans="1:11" ht="45" x14ac:dyDescent="0.25">
      <c r="A957" s="16">
        <v>44333</v>
      </c>
      <c r="B957" s="24" t="s">
        <v>23</v>
      </c>
      <c r="C957" s="25" t="s">
        <v>0</v>
      </c>
      <c r="D957" s="26" t="s">
        <v>29</v>
      </c>
      <c r="E957" s="27">
        <v>44281</v>
      </c>
      <c r="F957" s="27">
        <v>46107</v>
      </c>
      <c r="G957" s="28">
        <v>3.9</v>
      </c>
      <c r="H957" s="29">
        <v>3450000000</v>
      </c>
      <c r="I957" s="20">
        <v>3.55</v>
      </c>
      <c r="K957" s="22"/>
    </row>
    <row r="958" spans="1:11" ht="45" x14ac:dyDescent="0.25">
      <c r="A958" s="16">
        <v>44330</v>
      </c>
      <c r="B958" s="24" t="s">
        <v>23</v>
      </c>
      <c r="C958" s="25" t="s">
        <v>0</v>
      </c>
      <c r="D958" s="26" t="s">
        <v>29</v>
      </c>
      <c r="E958" s="27">
        <v>44281</v>
      </c>
      <c r="F958" s="27">
        <v>46107</v>
      </c>
      <c r="G958" s="28">
        <v>3.9</v>
      </c>
      <c r="H958" s="29">
        <v>3450000000</v>
      </c>
      <c r="I958" s="20">
        <v>3.55</v>
      </c>
      <c r="K958" s="22"/>
    </row>
    <row r="959" spans="1:11" ht="45" x14ac:dyDescent="0.25">
      <c r="A959" s="16">
        <v>44328</v>
      </c>
      <c r="B959" s="24" t="s">
        <v>23</v>
      </c>
      <c r="C959" s="25" t="s">
        <v>0</v>
      </c>
      <c r="D959" s="26" t="s">
        <v>29</v>
      </c>
      <c r="E959" s="27">
        <v>44281</v>
      </c>
      <c r="F959" s="27">
        <v>46107</v>
      </c>
      <c r="G959" s="28">
        <v>3.9</v>
      </c>
      <c r="H959" s="29">
        <v>3450000000</v>
      </c>
      <c r="I959" s="20">
        <v>3.55</v>
      </c>
      <c r="K959" s="22"/>
    </row>
    <row r="960" spans="1:11" ht="45" x14ac:dyDescent="0.25">
      <c r="A960" s="16">
        <v>44327</v>
      </c>
      <c r="B960" s="24" t="s">
        <v>23</v>
      </c>
      <c r="C960" s="25" t="s">
        <v>0</v>
      </c>
      <c r="D960" s="26" t="s">
        <v>29</v>
      </c>
      <c r="E960" s="27">
        <v>44281</v>
      </c>
      <c r="F960" s="27">
        <v>46107</v>
      </c>
      <c r="G960" s="28">
        <v>3.9</v>
      </c>
      <c r="H960" s="29">
        <v>3450000000</v>
      </c>
      <c r="I960" s="20">
        <v>3.56</v>
      </c>
      <c r="K960" s="22"/>
    </row>
    <row r="961" spans="1:11" ht="45" x14ac:dyDescent="0.25">
      <c r="A961" s="16">
        <v>44326</v>
      </c>
      <c r="B961" s="24" t="s">
        <v>23</v>
      </c>
      <c r="C961" s="25" t="s">
        <v>0</v>
      </c>
      <c r="D961" s="26" t="s">
        <v>29</v>
      </c>
      <c r="E961" s="27">
        <v>44281</v>
      </c>
      <c r="F961" s="27">
        <v>46107</v>
      </c>
      <c r="G961" s="28">
        <v>3.9</v>
      </c>
      <c r="H961" s="29">
        <v>3450000000</v>
      </c>
      <c r="I961" s="20">
        <v>3.56</v>
      </c>
      <c r="K961" s="22"/>
    </row>
    <row r="962" spans="1:11" ht="45" x14ac:dyDescent="0.25">
      <c r="A962" s="16">
        <v>44323</v>
      </c>
      <c r="B962" s="24" t="s">
        <v>23</v>
      </c>
      <c r="C962" s="25" t="s">
        <v>0</v>
      </c>
      <c r="D962" s="26" t="s">
        <v>29</v>
      </c>
      <c r="E962" s="27">
        <v>44281</v>
      </c>
      <c r="F962" s="27">
        <v>46107</v>
      </c>
      <c r="G962" s="28">
        <v>3.9</v>
      </c>
      <c r="H962" s="29">
        <v>3450000000</v>
      </c>
      <c r="I962" s="20">
        <v>3.58</v>
      </c>
      <c r="K962" s="22"/>
    </row>
    <row r="963" spans="1:11" ht="45" x14ac:dyDescent="0.25">
      <c r="A963" s="16">
        <v>44322</v>
      </c>
      <c r="B963" s="24" t="s">
        <v>23</v>
      </c>
      <c r="C963" s="25" t="s">
        <v>0</v>
      </c>
      <c r="D963" s="26" t="s">
        <v>29</v>
      </c>
      <c r="E963" s="27">
        <v>44281</v>
      </c>
      <c r="F963" s="27">
        <v>46107</v>
      </c>
      <c r="G963" s="28">
        <v>3.9</v>
      </c>
      <c r="H963" s="29">
        <v>3450000000</v>
      </c>
      <c r="I963" s="20">
        <v>3.58</v>
      </c>
      <c r="K963" s="22"/>
    </row>
    <row r="964" spans="1:11" ht="45" x14ac:dyDescent="0.25">
      <c r="A964" s="16">
        <v>44321</v>
      </c>
      <c r="B964" s="24" t="s">
        <v>23</v>
      </c>
      <c r="C964" s="25" t="s">
        <v>0</v>
      </c>
      <c r="D964" s="26" t="s">
        <v>29</v>
      </c>
      <c r="E964" s="27">
        <v>44281</v>
      </c>
      <c r="F964" s="27">
        <v>46107</v>
      </c>
      <c r="G964" s="28">
        <v>3.9</v>
      </c>
      <c r="H964" s="29">
        <v>3450000000</v>
      </c>
      <c r="I964" s="20">
        <v>3.64</v>
      </c>
      <c r="K964" s="22"/>
    </row>
    <row r="965" spans="1:11" ht="45" x14ac:dyDescent="0.25">
      <c r="A965" s="16">
        <v>44320</v>
      </c>
      <c r="B965" s="24" t="s">
        <v>23</v>
      </c>
      <c r="C965" s="25" t="s">
        <v>0</v>
      </c>
      <c r="D965" s="26" t="s">
        <v>29</v>
      </c>
      <c r="E965" s="27">
        <v>44281</v>
      </c>
      <c r="F965" s="27">
        <v>46107</v>
      </c>
      <c r="G965" s="28">
        <v>3.9</v>
      </c>
      <c r="H965" s="29">
        <v>3450000000</v>
      </c>
      <c r="I965" s="20">
        <v>3.65</v>
      </c>
      <c r="K965" s="22"/>
    </row>
    <row r="966" spans="1:11" ht="45" x14ac:dyDescent="0.25">
      <c r="A966" s="16">
        <v>44316</v>
      </c>
      <c r="B966" s="24" t="s">
        <v>23</v>
      </c>
      <c r="C966" s="25" t="s">
        <v>0</v>
      </c>
      <c r="D966" s="26" t="s">
        <v>29</v>
      </c>
      <c r="E966" s="27">
        <v>44281</v>
      </c>
      <c r="F966" s="27">
        <v>46107</v>
      </c>
      <c r="G966" s="28">
        <v>3.9</v>
      </c>
      <c r="H966" s="29">
        <v>3450000000</v>
      </c>
      <c r="I966" s="20">
        <v>3.65</v>
      </c>
      <c r="K966" s="22"/>
    </row>
    <row r="967" spans="1:11" ht="45" x14ac:dyDescent="0.25">
      <c r="A967" s="16">
        <v>44315</v>
      </c>
      <c r="B967" s="24" t="s">
        <v>23</v>
      </c>
      <c r="C967" s="25" t="s">
        <v>0</v>
      </c>
      <c r="D967" s="26" t="s">
        <v>29</v>
      </c>
      <c r="E967" s="27">
        <v>44281</v>
      </c>
      <c r="F967" s="27">
        <v>46107</v>
      </c>
      <c r="G967" s="28">
        <v>3.9</v>
      </c>
      <c r="H967" s="29">
        <v>3450000000</v>
      </c>
      <c r="I967" s="20">
        <v>3.65</v>
      </c>
      <c r="K967" s="22"/>
    </row>
    <row r="968" spans="1:11" ht="45" x14ac:dyDescent="0.25">
      <c r="A968" s="16">
        <v>44314</v>
      </c>
      <c r="B968" s="24" t="s">
        <v>23</v>
      </c>
      <c r="C968" s="25" t="s">
        <v>0</v>
      </c>
      <c r="D968" s="26" t="s">
        <v>29</v>
      </c>
      <c r="E968" s="27">
        <v>44281</v>
      </c>
      <c r="F968" s="27">
        <v>46107</v>
      </c>
      <c r="G968" s="28">
        <v>3.9</v>
      </c>
      <c r="H968" s="29">
        <v>3450000000</v>
      </c>
      <c r="I968" s="20">
        <v>3.65</v>
      </c>
      <c r="K968" s="22"/>
    </row>
    <row r="969" spans="1:11" ht="45" x14ac:dyDescent="0.25">
      <c r="A969" s="16">
        <v>44313</v>
      </c>
      <c r="B969" s="24" t="s">
        <v>23</v>
      </c>
      <c r="C969" s="25" t="s">
        <v>0</v>
      </c>
      <c r="D969" s="26" t="s">
        <v>29</v>
      </c>
      <c r="E969" s="27">
        <v>44281</v>
      </c>
      <c r="F969" s="27">
        <v>46107</v>
      </c>
      <c r="G969" s="28">
        <v>3.9</v>
      </c>
      <c r="H969" s="29">
        <v>3450000000</v>
      </c>
      <c r="I969" s="20">
        <v>3.65</v>
      </c>
      <c r="K969" s="22"/>
    </row>
    <row r="970" spans="1:11" ht="45" x14ac:dyDescent="0.25">
      <c r="A970" s="16">
        <v>44312</v>
      </c>
      <c r="B970" s="24" t="s">
        <v>23</v>
      </c>
      <c r="C970" s="25" t="s">
        <v>0</v>
      </c>
      <c r="D970" s="26" t="s">
        <v>29</v>
      </c>
      <c r="E970" s="27">
        <v>44281</v>
      </c>
      <c r="F970" s="27">
        <v>46107</v>
      </c>
      <c r="G970" s="28">
        <v>3.9</v>
      </c>
      <c r="H970" s="29">
        <v>3450000000</v>
      </c>
      <c r="I970" s="20">
        <v>3.65</v>
      </c>
      <c r="K970" s="22"/>
    </row>
    <row r="971" spans="1:11" ht="45" x14ac:dyDescent="0.25">
      <c r="A971" s="16">
        <v>44309</v>
      </c>
      <c r="B971" s="24" t="s">
        <v>23</v>
      </c>
      <c r="C971" s="25" t="s">
        <v>0</v>
      </c>
      <c r="D971" s="26" t="s">
        <v>29</v>
      </c>
      <c r="E971" s="27">
        <v>44281</v>
      </c>
      <c r="F971" s="27">
        <v>46107</v>
      </c>
      <c r="G971" s="28">
        <v>3.9</v>
      </c>
      <c r="H971" s="29">
        <v>3450000000</v>
      </c>
      <c r="I971" s="20">
        <v>3.65</v>
      </c>
      <c r="K971" s="22"/>
    </row>
    <row r="972" spans="1:11" ht="45" x14ac:dyDescent="0.25">
      <c r="A972" s="16">
        <v>44308</v>
      </c>
      <c r="B972" s="24" t="s">
        <v>23</v>
      </c>
      <c r="C972" s="25" t="s">
        <v>0</v>
      </c>
      <c r="D972" s="26" t="s">
        <v>29</v>
      </c>
      <c r="E972" s="27">
        <v>44281</v>
      </c>
      <c r="F972" s="27">
        <v>46107</v>
      </c>
      <c r="G972" s="28">
        <v>3.9</v>
      </c>
      <c r="H972" s="29">
        <v>3450000000</v>
      </c>
      <c r="I972" s="20">
        <v>3.65</v>
      </c>
      <c r="K972" s="22"/>
    </row>
    <row r="973" spans="1:11" ht="45" x14ac:dyDescent="0.25">
      <c r="A973" s="16">
        <v>44307</v>
      </c>
      <c r="B973" s="24" t="s">
        <v>23</v>
      </c>
      <c r="C973" s="25" t="s">
        <v>0</v>
      </c>
      <c r="D973" s="26" t="s">
        <v>29</v>
      </c>
      <c r="E973" s="27">
        <v>44281</v>
      </c>
      <c r="F973" s="27">
        <v>46107</v>
      </c>
      <c r="G973" s="28">
        <v>3.9</v>
      </c>
      <c r="H973" s="29">
        <v>3450000000</v>
      </c>
      <c r="I973" s="20">
        <v>3.65</v>
      </c>
      <c r="K973" s="22"/>
    </row>
    <row r="974" spans="1:11" ht="45" x14ac:dyDescent="0.25">
      <c r="A974" s="16">
        <v>44306</v>
      </c>
      <c r="B974" s="24" t="s">
        <v>23</v>
      </c>
      <c r="C974" s="25" t="s">
        <v>0</v>
      </c>
      <c r="D974" s="26" t="s">
        <v>29</v>
      </c>
      <c r="E974" s="27">
        <v>44281</v>
      </c>
      <c r="F974" s="27">
        <v>46107</v>
      </c>
      <c r="G974" s="28">
        <v>3.9</v>
      </c>
      <c r="H974" s="29">
        <v>3450000000</v>
      </c>
      <c r="I974" s="20">
        <v>3.66</v>
      </c>
      <c r="K974" s="22"/>
    </row>
    <row r="975" spans="1:11" ht="45" x14ac:dyDescent="0.25">
      <c r="A975" s="16">
        <v>44305</v>
      </c>
      <c r="B975" s="24" t="s">
        <v>23</v>
      </c>
      <c r="C975" s="25" t="s">
        <v>0</v>
      </c>
      <c r="D975" s="26" t="s">
        <v>29</v>
      </c>
      <c r="E975" s="27">
        <v>44281</v>
      </c>
      <c r="F975" s="27">
        <v>46107</v>
      </c>
      <c r="G975" s="28">
        <v>3.9</v>
      </c>
      <c r="H975" s="29">
        <v>3450000000</v>
      </c>
      <c r="I975" s="20">
        <v>3.67</v>
      </c>
      <c r="K975" s="22"/>
    </row>
    <row r="976" spans="1:11" ht="45" x14ac:dyDescent="0.25">
      <c r="A976" s="16">
        <v>44302</v>
      </c>
      <c r="B976" s="24" t="s">
        <v>23</v>
      </c>
      <c r="C976" s="25" t="s">
        <v>0</v>
      </c>
      <c r="D976" s="26" t="s">
        <v>29</v>
      </c>
      <c r="E976" s="27">
        <v>44281</v>
      </c>
      <c r="F976" s="27">
        <v>46107</v>
      </c>
      <c r="G976" s="28">
        <v>3.9</v>
      </c>
      <c r="H976" s="29">
        <v>3450000000</v>
      </c>
      <c r="I976" s="20">
        <v>3.67</v>
      </c>
      <c r="K976" s="22"/>
    </row>
    <row r="977" spans="1:11" ht="45" x14ac:dyDescent="0.25">
      <c r="A977" s="16">
        <v>44301</v>
      </c>
      <c r="B977" s="24" t="s">
        <v>23</v>
      </c>
      <c r="C977" s="25" t="s">
        <v>0</v>
      </c>
      <c r="D977" s="26" t="s">
        <v>29</v>
      </c>
      <c r="E977" s="27">
        <v>44281</v>
      </c>
      <c r="F977" s="27">
        <v>46107</v>
      </c>
      <c r="G977" s="28">
        <v>3.9</v>
      </c>
      <c r="H977" s="29">
        <v>3450000000</v>
      </c>
      <c r="I977" s="20">
        <v>3.67</v>
      </c>
      <c r="K977" s="22"/>
    </row>
    <row r="978" spans="1:11" ht="45" x14ac:dyDescent="0.25">
      <c r="A978" s="16">
        <v>44300</v>
      </c>
      <c r="B978" s="24" t="s">
        <v>23</v>
      </c>
      <c r="C978" s="25" t="s">
        <v>0</v>
      </c>
      <c r="D978" s="26" t="s">
        <v>29</v>
      </c>
      <c r="E978" s="27">
        <v>44281</v>
      </c>
      <c r="F978" s="27">
        <v>46107</v>
      </c>
      <c r="G978" s="28">
        <v>3.9</v>
      </c>
      <c r="H978" s="29">
        <v>3450000000</v>
      </c>
      <c r="I978" s="20">
        <v>3.67</v>
      </c>
      <c r="K978" s="22"/>
    </row>
    <row r="979" spans="1:11" ht="45" x14ac:dyDescent="0.25">
      <c r="A979" s="16">
        <v>44299</v>
      </c>
      <c r="B979" s="24" t="s">
        <v>23</v>
      </c>
      <c r="C979" s="25" t="s">
        <v>0</v>
      </c>
      <c r="D979" s="26" t="s">
        <v>29</v>
      </c>
      <c r="E979" s="27">
        <v>44281</v>
      </c>
      <c r="F979" s="27">
        <v>46107</v>
      </c>
      <c r="G979" s="28">
        <v>3.9</v>
      </c>
      <c r="H979" s="29">
        <v>3450000000</v>
      </c>
      <c r="I979" s="20">
        <v>3.67</v>
      </c>
      <c r="K979" s="22"/>
    </row>
    <row r="980" spans="1:11" ht="45" x14ac:dyDescent="0.25">
      <c r="A980" s="16">
        <v>44298</v>
      </c>
      <c r="B980" s="24" t="s">
        <v>23</v>
      </c>
      <c r="C980" s="25" t="s">
        <v>0</v>
      </c>
      <c r="D980" s="26" t="s">
        <v>29</v>
      </c>
      <c r="E980" s="27">
        <v>44281</v>
      </c>
      <c r="F980" s="27">
        <v>46107</v>
      </c>
      <c r="G980" s="28">
        <v>3.9</v>
      </c>
      <c r="H980" s="29">
        <v>3450000000</v>
      </c>
      <c r="I980" s="20">
        <v>3.68</v>
      </c>
      <c r="K980" s="22"/>
    </row>
    <row r="981" spans="1:11" ht="45" x14ac:dyDescent="0.25">
      <c r="A981" s="16">
        <v>44295</v>
      </c>
      <c r="B981" s="24" t="s">
        <v>23</v>
      </c>
      <c r="C981" s="25" t="s">
        <v>0</v>
      </c>
      <c r="D981" s="26" t="s">
        <v>29</v>
      </c>
      <c r="E981" s="27">
        <v>44281</v>
      </c>
      <c r="F981" s="27">
        <v>46107</v>
      </c>
      <c r="G981" s="28">
        <v>3.9</v>
      </c>
      <c r="H981" s="29">
        <v>3450000000</v>
      </c>
      <c r="I981" s="20">
        <v>3.69</v>
      </c>
      <c r="K981" s="22"/>
    </row>
    <row r="982" spans="1:11" ht="45" x14ac:dyDescent="0.25">
      <c r="A982" s="16">
        <v>44294</v>
      </c>
      <c r="B982" s="24" t="s">
        <v>23</v>
      </c>
      <c r="C982" s="25" t="s">
        <v>0</v>
      </c>
      <c r="D982" s="26" t="s">
        <v>29</v>
      </c>
      <c r="E982" s="27">
        <v>44281</v>
      </c>
      <c r="F982" s="27">
        <v>46107</v>
      </c>
      <c r="G982" s="28">
        <v>3.9</v>
      </c>
      <c r="H982" s="29">
        <v>3450000000</v>
      </c>
      <c r="I982" s="20">
        <v>3.69</v>
      </c>
      <c r="K982" s="22"/>
    </row>
    <row r="983" spans="1:11" ht="45" x14ac:dyDescent="0.25">
      <c r="A983" s="16">
        <v>44293</v>
      </c>
      <c r="B983" s="24" t="s">
        <v>23</v>
      </c>
      <c r="C983" s="25" t="s">
        <v>0</v>
      </c>
      <c r="D983" s="26" t="s">
        <v>29</v>
      </c>
      <c r="E983" s="27">
        <v>44281</v>
      </c>
      <c r="F983" s="27">
        <v>46107</v>
      </c>
      <c r="G983" s="28">
        <v>3.9</v>
      </c>
      <c r="H983" s="29">
        <v>3450000000</v>
      </c>
      <c r="I983" s="20">
        <v>3.69</v>
      </c>
      <c r="K983" s="22"/>
    </row>
    <row r="984" spans="1:11" ht="45" x14ac:dyDescent="0.25">
      <c r="A984" s="16">
        <v>44292</v>
      </c>
      <c r="B984" s="24" t="s">
        <v>23</v>
      </c>
      <c r="C984" s="25" t="s">
        <v>0</v>
      </c>
      <c r="D984" s="26" t="s">
        <v>29</v>
      </c>
      <c r="E984" s="27">
        <v>44281</v>
      </c>
      <c r="F984" s="27">
        <v>46107</v>
      </c>
      <c r="G984" s="28">
        <v>3.9</v>
      </c>
      <c r="H984" s="29">
        <v>3450000000</v>
      </c>
      <c r="I984" s="20">
        <v>3.69</v>
      </c>
      <c r="K984" s="22"/>
    </row>
    <row r="985" spans="1:11" ht="45" x14ac:dyDescent="0.25">
      <c r="A985" s="16">
        <v>44288</v>
      </c>
      <c r="B985" s="24" t="s">
        <v>23</v>
      </c>
      <c r="C985" s="25" t="s">
        <v>0</v>
      </c>
      <c r="D985" s="26" t="s">
        <v>29</v>
      </c>
      <c r="E985" s="27">
        <v>44281</v>
      </c>
      <c r="F985" s="27">
        <v>46107</v>
      </c>
      <c r="G985" s="28">
        <v>3.9</v>
      </c>
      <c r="H985" s="29">
        <v>3450000000</v>
      </c>
      <c r="I985" s="20">
        <v>3.7</v>
      </c>
      <c r="K985" s="22"/>
    </row>
    <row r="986" spans="1:11" ht="45" x14ac:dyDescent="0.25">
      <c r="A986" s="16">
        <v>44287</v>
      </c>
      <c r="B986" s="24" t="s">
        <v>23</v>
      </c>
      <c r="C986" s="25" t="s">
        <v>0</v>
      </c>
      <c r="D986" s="26" t="s">
        <v>29</v>
      </c>
      <c r="E986" s="27">
        <v>44281</v>
      </c>
      <c r="F986" s="27">
        <v>46107</v>
      </c>
      <c r="G986" s="28">
        <v>3.9</v>
      </c>
      <c r="H986" s="29">
        <v>3450000000</v>
      </c>
      <c r="I986" s="20">
        <v>3.7</v>
      </c>
      <c r="K986" s="22"/>
    </row>
    <row r="987" spans="1:11" ht="45" x14ac:dyDescent="0.25">
      <c r="A987" s="16">
        <v>44286</v>
      </c>
      <c r="B987" s="24" t="s">
        <v>23</v>
      </c>
      <c r="C987" s="25" t="s">
        <v>0</v>
      </c>
      <c r="D987" s="26" t="s">
        <v>29</v>
      </c>
      <c r="E987" s="27">
        <v>44281</v>
      </c>
      <c r="F987" s="27">
        <v>46107</v>
      </c>
      <c r="G987" s="28">
        <v>3.9</v>
      </c>
      <c r="H987" s="29">
        <v>3450000000</v>
      </c>
      <c r="I987" s="20">
        <v>3.7</v>
      </c>
      <c r="K987" s="22"/>
    </row>
    <row r="988" spans="1:11" ht="45" x14ac:dyDescent="0.25">
      <c r="A988" s="16">
        <v>44285</v>
      </c>
      <c r="B988" s="24" t="s">
        <v>23</v>
      </c>
      <c r="C988" s="25" t="s">
        <v>0</v>
      </c>
      <c r="D988" s="26" t="s">
        <v>29</v>
      </c>
      <c r="E988" s="27">
        <v>44281</v>
      </c>
      <c r="F988" s="27">
        <v>46107</v>
      </c>
      <c r="G988" s="28">
        <v>3.9</v>
      </c>
      <c r="H988" s="29">
        <v>3450000000</v>
      </c>
      <c r="I988" s="20">
        <v>3.7</v>
      </c>
      <c r="K988" s="22"/>
    </row>
    <row r="989" spans="1:11" ht="45" x14ac:dyDescent="0.25">
      <c r="A989" s="16">
        <v>44284</v>
      </c>
      <c r="B989" s="24" t="s">
        <v>23</v>
      </c>
      <c r="C989" s="25" t="s">
        <v>0</v>
      </c>
      <c r="D989" s="26" t="s">
        <v>29</v>
      </c>
      <c r="E989" s="27">
        <v>44281</v>
      </c>
      <c r="F989" s="27">
        <v>46107</v>
      </c>
      <c r="G989" s="28">
        <v>3.9</v>
      </c>
      <c r="H989" s="29">
        <v>3450000000</v>
      </c>
      <c r="I989" s="20">
        <v>3.7</v>
      </c>
      <c r="K989" s="22"/>
    </row>
    <row r="990" spans="1:11" ht="45" x14ac:dyDescent="0.25">
      <c r="A990" s="16">
        <v>44281</v>
      </c>
      <c r="B990" s="24" t="s">
        <v>23</v>
      </c>
      <c r="C990" s="25" t="s">
        <v>0</v>
      </c>
      <c r="D990" s="26" t="s">
        <v>29</v>
      </c>
      <c r="E990" s="27">
        <v>44281</v>
      </c>
      <c r="F990" s="27">
        <v>46107</v>
      </c>
      <c r="G990" s="28">
        <v>3.9</v>
      </c>
      <c r="H990" s="29">
        <v>3450000000</v>
      </c>
      <c r="I990" s="20">
        <v>3.7</v>
      </c>
      <c r="K990" s="22"/>
    </row>
    <row r="991" spans="1:11" ht="45" x14ac:dyDescent="0.25">
      <c r="A991" s="16">
        <v>44280</v>
      </c>
      <c r="B991" s="24" t="s">
        <v>23</v>
      </c>
      <c r="C991" s="25" t="s">
        <v>0</v>
      </c>
      <c r="D991" s="26" t="s">
        <v>29</v>
      </c>
      <c r="E991" s="27">
        <v>44281</v>
      </c>
      <c r="F991" s="27">
        <v>46107</v>
      </c>
      <c r="G991" s="28">
        <v>3.9</v>
      </c>
      <c r="H991" s="29">
        <v>3450000000</v>
      </c>
      <c r="I991" s="20">
        <v>3.71</v>
      </c>
      <c r="K991" s="22"/>
    </row>
    <row r="992" spans="1:11" ht="45" x14ac:dyDescent="0.25">
      <c r="A992" s="16">
        <v>44279</v>
      </c>
      <c r="B992" s="24" t="s">
        <v>23</v>
      </c>
      <c r="C992" s="25" t="s">
        <v>0</v>
      </c>
      <c r="D992" s="26" t="s">
        <v>29</v>
      </c>
      <c r="E992" s="27">
        <v>44281</v>
      </c>
      <c r="F992" s="27">
        <v>46107</v>
      </c>
      <c r="G992" s="28">
        <v>3.9</v>
      </c>
      <c r="H992" s="29">
        <v>3450000000</v>
      </c>
      <c r="I992" s="20">
        <v>3.72</v>
      </c>
      <c r="K992" s="22"/>
    </row>
    <row r="993" spans="1:11" ht="45" x14ac:dyDescent="0.25">
      <c r="A993" s="16">
        <v>44278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21059300000</v>
      </c>
      <c r="I993" s="20">
        <v>3.93</v>
      </c>
      <c r="K993" s="22"/>
    </row>
    <row r="994" spans="1:11" ht="45" x14ac:dyDescent="0.25">
      <c r="A994" s="16">
        <v>44274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21059300000</v>
      </c>
      <c r="I994" s="20">
        <v>3.96</v>
      </c>
      <c r="K994" s="22"/>
    </row>
    <row r="995" spans="1:11" ht="45" x14ac:dyDescent="0.25">
      <c r="A995" s="16">
        <v>44273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21059300000</v>
      </c>
      <c r="I995" s="20">
        <v>3.96</v>
      </c>
      <c r="K995" s="22"/>
    </row>
    <row r="996" spans="1:11" ht="45" x14ac:dyDescent="0.25">
      <c r="A996" s="16">
        <v>44272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21059300000</v>
      </c>
      <c r="I996" s="20">
        <v>3.96</v>
      </c>
      <c r="K996" s="22"/>
    </row>
    <row r="997" spans="1:11" ht="45" x14ac:dyDescent="0.25">
      <c r="A997" s="16">
        <v>44271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21059300000</v>
      </c>
      <c r="I997" s="20">
        <v>3.96</v>
      </c>
      <c r="K997" s="22"/>
    </row>
    <row r="998" spans="1:11" ht="45" x14ac:dyDescent="0.25">
      <c r="A998" s="16">
        <v>44267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21059300000</v>
      </c>
      <c r="I998" s="20">
        <v>3.95</v>
      </c>
      <c r="K998" s="22"/>
    </row>
    <row r="999" spans="1:11" ht="45" x14ac:dyDescent="0.25">
      <c r="A999" s="16">
        <v>44266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21059300000</v>
      </c>
      <c r="I999" s="20">
        <v>3.97</v>
      </c>
      <c r="K999" s="22"/>
    </row>
    <row r="1000" spans="1:11" ht="45" x14ac:dyDescent="0.25">
      <c r="A1000" s="16">
        <v>44265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21059300000</v>
      </c>
      <c r="I1000" s="20">
        <v>3.97</v>
      </c>
      <c r="K1000" s="22"/>
    </row>
    <row r="1001" spans="1:11" ht="45" x14ac:dyDescent="0.25">
      <c r="A1001" s="16">
        <v>44264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21059300000</v>
      </c>
      <c r="I1001" s="20">
        <v>4.13</v>
      </c>
      <c r="K1001" s="22"/>
    </row>
    <row r="1002" spans="1:11" ht="45" x14ac:dyDescent="0.25">
      <c r="A1002" s="16">
        <v>44263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21059300000</v>
      </c>
      <c r="I1002" s="20">
        <v>4.13</v>
      </c>
      <c r="K1002" s="22"/>
    </row>
    <row r="1003" spans="1:11" ht="45" x14ac:dyDescent="0.25">
      <c r="A1003" s="16">
        <v>44260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21059300000</v>
      </c>
      <c r="I1003" s="20">
        <v>4.13</v>
      </c>
      <c r="K1003" s="22"/>
    </row>
    <row r="1004" spans="1:11" ht="45" x14ac:dyDescent="0.25">
      <c r="A1004" s="16">
        <v>44259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21059300000</v>
      </c>
      <c r="I1004" s="20">
        <v>4.13</v>
      </c>
      <c r="K1004" s="22"/>
    </row>
    <row r="1005" spans="1:11" ht="45" x14ac:dyDescent="0.25">
      <c r="A1005" s="16">
        <v>44258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21059300000</v>
      </c>
      <c r="I1005" s="20">
        <v>4.13</v>
      </c>
      <c r="K1005" s="22"/>
    </row>
    <row r="1006" spans="1:11" ht="45" x14ac:dyDescent="0.25">
      <c r="A1006" s="16">
        <v>44257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21059300000</v>
      </c>
      <c r="I1006" s="20">
        <v>4.13</v>
      </c>
      <c r="K1006" s="22"/>
    </row>
    <row r="1007" spans="1:11" ht="45" x14ac:dyDescent="0.25">
      <c r="A1007" s="16">
        <v>44256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21059300000</v>
      </c>
      <c r="I1007" s="20">
        <v>4.13</v>
      </c>
      <c r="K1007" s="22"/>
    </row>
    <row r="1008" spans="1:11" ht="45" x14ac:dyDescent="0.25">
      <c r="A1008" s="16">
        <v>44253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21059300000</v>
      </c>
      <c r="I1008" s="20">
        <v>4.1399999999999997</v>
      </c>
      <c r="K1008" s="22"/>
    </row>
    <row r="1009" spans="1:11" ht="45" x14ac:dyDescent="0.25">
      <c r="A1009" s="16">
        <v>44252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21059300000</v>
      </c>
      <c r="I1009" s="20">
        <v>4.1399999999999997</v>
      </c>
      <c r="K1009" s="22"/>
    </row>
    <row r="1010" spans="1:11" ht="45" x14ac:dyDescent="0.25">
      <c r="A1010" s="16">
        <v>44251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v>21059300000</v>
      </c>
      <c r="I1010" s="20">
        <v>4.1399999999999997</v>
      </c>
      <c r="K1010" s="22"/>
    </row>
    <row r="1011" spans="1:11" ht="45" x14ac:dyDescent="0.25">
      <c r="A1011" s="16">
        <v>44250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v>21059300000</v>
      </c>
      <c r="I1011" s="20">
        <v>4.1399999999999997</v>
      </c>
      <c r="K1011" s="22"/>
    </row>
    <row r="1012" spans="1:11" ht="45" x14ac:dyDescent="0.25">
      <c r="A1012" s="16">
        <v>44249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v>21059300000</v>
      </c>
      <c r="I1012" s="20">
        <v>4.1399999999999997</v>
      </c>
      <c r="K1012" s="22"/>
    </row>
    <row r="1013" spans="1:11" ht="45" x14ac:dyDescent="0.25">
      <c r="A1013" s="16">
        <v>44246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v>21059300000</v>
      </c>
      <c r="I1013" s="20">
        <v>4.1399999999999997</v>
      </c>
      <c r="K1013" s="22"/>
    </row>
    <row r="1014" spans="1:11" ht="45" x14ac:dyDescent="0.25">
      <c r="A1014" s="16">
        <v>44245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v>21059300000</v>
      </c>
      <c r="I1014" s="20">
        <v>4.1399999999999997</v>
      </c>
      <c r="K1014" s="22"/>
    </row>
    <row r="1015" spans="1:11" ht="45" x14ac:dyDescent="0.25">
      <c r="A1015" s="16">
        <v>44244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v>21059300000</v>
      </c>
      <c r="I1015" s="20">
        <v>4.1399999999999997</v>
      </c>
      <c r="K1015" s="22"/>
    </row>
    <row r="1016" spans="1:11" ht="45" x14ac:dyDescent="0.25">
      <c r="A1016" s="16">
        <v>44243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v>21059300000</v>
      </c>
      <c r="I1016" s="20">
        <v>4.13</v>
      </c>
      <c r="K1016" s="22"/>
    </row>
    <row r="1017" spans="1:11" ht="45" x14ac:dyDescent="0.25">
      <c r="A1017" s="16">
        <v>44242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v>21059300000</v>
      </c>
      <c r="I1017" s="20">
        <v>4.13</v>
      </c>
      <c r="K1017" s="22"/>
    </row>
    <row r="1018" spans="1:11" ht="45" x14ac:dyDescent="0.25">
      <c r="A1018" s="16">
        <v>44239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v>21059300000</v>
      </c>
      <c r="I1018" s="20">
        <v>4.13</v>
      </c>
      <c r="K1018" s="22"/>
    </row>
    <row r="1019" spans="1:11" ht="45" x14ac:dyDescent="0.25">
      <c r="A1019" s="16">
        <v>44238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v>21059300000</v>
      </c>
      <c r="I1019" s="20">
        <v>4.13</v>
      </c>
      <c r="K1019" s="22"/>
    </row>
    <row r="1020" spans="1:11" ht="45" x14ac:dyDescent="0.25">
      <c r="A1020" s="16">
        <v>44237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v>21059300000</v>
      </c>
      <c r="I1020" s="20">
        <v>4.1399999999999997</v>
      </c>
      <c r="K1020" s="22"/>
    </row>
    <row r="1021" spans="1:11" ht="45" x14ac:dyDescent="0.25">
      <c r="A1021" s="16">
        <v>44236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v>21059300000</v>
      </c>
      <c r="I1021" s="20">
        <v>4.1399999999999997</v>
      </c>
      <c r="K1021" s="22"/>
    </row>
    <row r="1022" spans="1:11" ht="45" x14ac:dyDescent="0.25">
      <c r="A1022" s="16">
        <v>44235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v>21059300000</v>
      </c>
      <c r="I1022" s="20">
        <v>4.1399999999999997</v>
      </c>
      <c r="K1022" s="22"/>
    </row>
    <row r="1023" spans="1:11" ht="45" x14ac:dyDescent="0.25">
      <c r="A1023" s="16">
        <v>44232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v>21059300000</v>
      </c>
      <c r="I1023" s="20">
        <v>4.1399999999999997</v>
      </c>
      <c r="K1023" s="22"/>
    </row>
    <row r="1024" spans="1:11" ht="45" x14ac:dyDescent="0.25">
      <c r="A1024" s="16">
        <v>44231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v>21059300000</v>
      </c>
      <c r="I1024" s="20">
        <v>4.1399999999999997</v>
      </c>
      <c r="K1024" s="22"/>
    </row>
    <row r="1025" spans="1:11" ht="45" x14ac:dyDescent="0.25">
      <c r="A1025" s="16">
        <v>44230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v>21059300000</v>
      </c>
      <c r="I1025" s="20">
        <v>4.1399999999999997</v>
      </c>
      <c r="K1025" s="22"/>
    </row>
    <row r="1026" spans="1:11" ht="45" x14ac:dyDescent="0.25">
      <c r="A1026" s="16">
        <v>44229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v>21059300000</v>
      </c>
      <c r="I1026" s="20">
        <v>4.1399999999999997</v>
      </c>
      <c r="K1026" s="22"/>
    </row>
    <row r="1027" spans="1:11" ht="45" x14ac:dyDescent="0.25">
      <c r="A1027" s="16">
        <v>44228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v>21059300000</v>
      </c>
      <c r="I1027" s="20">
        <v>4.1399999999999997</v>
      </c>
      <c r="K1027" s="22"/>
    </row>
    <row r="1028" spans="1:11" ht="45" x14ac:dyDescent="0.25">
      <c r="A1028" s="16">
        <v>44225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v>21059300000</v>
      </c>
      <c r="I1028" s="20">
        <v>4.1399999999999997</v>
      </c>
      <c r="K1028" s="22"/>
    </row>
    <row r="1029" spans="1:11" ht="45" x14ac:dyDescent="0.25">
      <c r="A1029" s="16">
        <v>44224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v>21059300000</v>
      </c>
      <c r="I1029" s="20">
        <v>4.1500000000000004</v>
      </c>
      <c r="K1029" s="22"/>
    </row>
    <row r="1030" spans="1:11" ht="45" x14ac:dyDescent="0.25">
      <c r="A1030" s="16">
        <v>44223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v>21059300000</v>
      </c>
      <c r="I1030" s="20">
        <v>4.16</v>
      </c>
      <c r="K1030" s="22"/>
    </row>
    <row r="1031" spans="1:11" ht="45" x14ac:dyDescent="0.25">
      <c r="A1031" s="16">
        <v>44222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v>21059300000</v>
      </c>
      <c r="I1031" s="20">
        <v>4.16</v>
      </c>
      <c r="K1031" s="22"/>
    </row>
    <row r="1032" spans="1:11" ht="45" x14ac:dyDescent="0.25">
      <c r="A1032" s="16">
        <v>44221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>14759400000+3999900000+2300000000</f>
        <v>21059300000</v>
      </c>
      <c r="I1032" s="20">
        <v>4.1500000000000004</v>
      </c>
      <c r="K1032" s="22"/>
    </row>
    <row r="1033" spans="1:11" ht="45" x14ac:dyDescent="0.25">
      <c r="A1033" s="16">
        <v>44218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ref="H1033:H1055" si="26">14759400000+3999900000</f>
        <v>18759300000</v>
      </c>
      <c r="I1033" s="20">
        <v>4.09</v>
      </c>
      <c r="K1033" s="22"/>
    </row>
    <row r="1034" spans="1:11" ht="45" x14ac:dyDescent="0.25">
      <c r="A1034" s="16">
        <v>44217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6"/>
        <v>18759300000</v>
      </c>
      <c r="I1034" s="20">
        <v>4.09</v>
      </c>
      <c r="K1034" s="22"/>
    </row>
    <row r="1035" spans="1:11" ht="45" x14ac:dyDescent="0.25">
      <c r="A1035" s="16">
        <v>44216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6"/>
        <v>18759300000</v>
      </c>
      <c r="I1035" s="20">
        <v>4.08</v>
      </c>
      <c r="K1035" s="22"/>
    </row>
    <row r="1036" spans="1:11" ht="45" x14ac:dyDescent="0.25">
      <c r="A1036" s="16">
        <v>44215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6"/>
        <v>18759300000</v>
      </c>
      <c r="I1036" s="20">
        <v>4.08</v>
      </c>
      <c r="K1036" s="22"/>
    </row>
    <row r="1037" spans="1:11" ht="45" x14ac:dyDescent="0.25">
      <c r="A1037" s="16">
        <v>44214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6"/>
        <v>18759300000</v>
      </c>
      <c r="I1037" s="20">
        <v>4.08</v>
      </c>
      <c r="K1037" s="22"/>
    </row>
    <row r="1038" spans="1:11" ht="45" x14ac:dyDescent="0.25">
      <c r="A1038" s="16">
        <v>44211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6"/>
        <v>18759300000</v>
      </c>
      <c r="I1038" s="20">
        <v>4.08</v>
      </c>
      <c r="K1038" s="22"/>
    </row>
    <row r="1039" spans="1:11" ht="45" x14ac:dyDescent="0.25">
      <c r="A1039" s="16">
        <v>44210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6"/>
        <v>18759300000</v>
      </c>
      <c r="I1039" s="20">
        <v>4.08</v>
      </c>
      <c r="K1039" s="22"/>
    </row>
    <row r="1040" spans="1:11" ht="45" x14ac:dyDescent="0.25">
      <c r="A1040" s="16">
        <v>44209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6"/>
        <v>18759300000</v>
      </c>
      <c r="I1040" s="20">
        <v>4.08</v>
      </c>
      <c r="K1040" s="22"/>
    </row>
    <row r="1041" spans="1:11" ht="45" x14ac:dyDescent="0.25">
      <c r="A1041" s="16">
        <v>44208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18759300000</v>
      </c>
      <c r="I1041" s="20">
        <v>4.08</v>
      </c>
      <c r="K1041" s="22"/>
    </row>
    <row r="1042" spans="1:11" ht="45" x14ac:dyDescent="0.25">
      <c r="A1042" s="16">
        <v>44207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18759300000</v>
      </c>
      <c r="I1042" s="20">
        <v>4.08</v>
      </c>
      <c r="K1042" s="22"/>
    </row>
    <row r="1043" spans="1:11" ht="45" x14ac:dyDescent="0.25">
      <c r="A1043" s="16">
        <v>44204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18759300000</v>
      </c>
      <c r="I1043" s="20">
        <v>4.07</v>
      </c>
      <c r="K1043" s="22"/>
    </row>
    <row r="1044" spans="1:11" ht="45" x14ac:dyDescent="0.25">
      <c r="A1044" s="16">
        <v>44203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6"/>
        <v>18759300000</v>
      </c>
      <c r="I1044" s="20">
        <v>4.04</v>
      </c>
      <c r="K1044" s="22"/>
    </row>
    <row r="1045" spans="1:11" ht="45" x14ac:dyDescent="0.25">
      <c r="A1045" s="16">
        <v>44202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6"/>
        <v>18759300000</v>
      </c>
      <c r="I1045" s="20">
        <v>4.04</v>
      </c>
      <c r="K1045" s="22"/>
    </row>
    <row r="1046" spans="1:11" ht="45" x14ac:dyDescent="0.25">
      <c r="A1046" s="16">
        <v>44201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6"/>
        <v>18759300000</v>
      </c>
      <c r="I1046" s="20">
        <v>4.04</v>
      </c>
      <c r="K1046" s="22"/>
    </row>
    <row r="1047" spans="1:11" ht="45" x14ac:dyDescent="0.25">
      <c r="A1047" s="16">
        <v>44196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6"/>
        <v>18759300000</v>
      </c>
      <c r="I1047" s="20">
        <v>4.04</v>
      </c>
      <c r="K1047" s="22"/>
    </row>
    <row r="1048" spans="1:11" ht="45" x14ac:dyDescent="0.25">
      <c r="A1048" s="16">
        <v>44195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6"/>
        <v>18759300000</v>
      </c>
      <c r="I1048" s="20">
        <v>4.04</v>
      </c>
      <c r="K1048" s="22"/>
    </row>
    <row r="1049" spans="1:11" ht="45" x14ac:dyDescent="0.25">
      <c r="A1049" s="16">
        <v>44194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6"/>
        <v>18759300000</v>
      </c>
      <c r="I1049" s="20">
        <v>4.04</v>
      </c>
      <c r="K1049" s="22"/>
    </row>
    <row r="1050" spans="1:11" ht="45" x14ac:dyDescent="0.25">
      <c r="A1050" s="16">
        <v>44193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6"/>
        <v>18759300000</v>
      </c>
      <c r="I1050" s="20">
        <v>4.04</v>
      </c>
      <c r="K1050" s="22"/>
    </row>
    <row r="1051" spans="1:11" ht="45" x14ac:dyDescent="0.25">
      <c r="A1051" s="16">
        <v>44189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6"/>
        <v>18759300000</v>
      </c>
      <c r="I1051" s="20">
        <v>4.04</v>
      </c>
      <c r="K1051" s="22"/>
    </row>
    <row r="1052" spans="1:11" ht="45" x14ac:dyDescent="0.25">
      <c r="A1052" s="16">
        <v>44188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6"/>
        <v>18759300000</v>
      </c>
      <c r="I1052" s="20">
        <v>4.04</v>
      </c>
      <c r="K1052" s="22"/>
    </row>
    <row r="1053" spans="1:11" ht="45" x14ac:dyDescent="0.25">
      <c r="A1053" s="16">
        <v>44187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6"/>
        <v>18759300000</v>
      </c>
      <c r="I1053" s="20">
        <v>4.04</v>
      </c>
      <c r="K1053" s="22"/>
    </row>
    <row r="1054" spans="1:11" ht="45" x14ac:dyDescent="0.25">
      <c r="A1054" s="16">
        <v>44186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6"/>
        <v>18759300000</v>
      </c>
      <c r="I1054" s="20">
        <v>4.04</v>
      </c>
      <c r="K1054" s="22"/>
    </row>
    <row r="1055" spans="1:11" ht="45" x14ac:dyDescent="0.25">
      <c r="A1055" s="16">
        <v>44183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6"/>
        <v>18759300000</v>
      </c>
      <c r="I1055" s="20">
        <v>4.04</v>
      </c>
      <c r="K1055" s="22"/>
    </row>
    <row r="1056" spans="1:11" ht="45" x14ac:dyDescent="0.25">
      <c r="A1056" s="16">
        <v>44182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ref="H1056:H1071" si="27">14759400000+3999900000</f>
        <v>18759300000</v>
      </c>
      <c r="I1056" s="20">
        <v>4.04</v>
      </c>
      <c r="K1056" s="22"/>
    </row>
    <row r="1057" spans="1:11" ht="45" x14ac:dyDescent="0.25">
      <c r="A1057" s="16">
        <v>44181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7"/>
        <v>18759300000</v>
      </c>
      <c r="I1057" s="20">
        <v>4.04</v>
      </c>
      <c r="K1057" s="22"/>
    </row>
    <row r="1058" spans="1:11" ht="45" x14ac:dyDescent="0.25">
      <c r="A1058" s="16">
        <v>44180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7"/>
        <v>18759300000</v>
      </c>
      <c r="I1058" s="20">
        <v>4.04</v>
      </c>
      <c r="K1058" s="22"/>
    </row>
    <row r="1059" spans="1:11" ht="45" x14ac:dyDescent="0.25">
      <c r="A1059" s="16">
        <v>44179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7"/>
        <v>18759300000</v>
      </c>
      <c r="I1059" s="20">
        <v>4.04</v>
      </c>
      <c r="K1059" s="22"/>
    </row>
    <row r="1060" spans="1:11" ht="45" x14ac:dyDescent="0.25">
      <c r="A1060" s="16">
        <v>44176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7"/>
        <v>18759300000</v>
      </c>
      <c r="I1060" s="20">
        <v>4.04</v>
      </c>
      <c r="K1060" s="22"/>
    </row>
    <row r="1061" spans="1:11" ht="45" x14ac:dyDescent="0.25">
      <c r="A1061" s="16">
        <v>44175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7"/>
        <v>18759300000</v>
      </c>
      <c r="I1061" s="20">
        <v>4.04</v>
      </c>
      <c r="K1061" s="22"/>
    </row>
    <row r="1062" spans="1:11" ht="45" x14ac:dyDescent="0.25">
      <c r="A1062" s="16">
        <v>44174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7"/>
        <v>18759300000</v>
      </c>
      <c r="I1062" s="20">
        <v>4.04</v>
      </c>
      <c r="K1062" s="22"/>
    </row>
    <row r="1063" spans="1:11" ht="45" x14ac:dyDescent="0.25">
      <c r="A1063" s="16">
        <v>44172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7"/>
        <v>18759300000</v>
      </c>
      <c r="I1063" s="20">
        <v>4.04</v>
      </c>
      <c r="K1063" s="22"/>
    </row>
    <row r="1064" spans="1:11" ht="45" x14ac:dyDescent="0.25">
      <c r="A1064" s="16">
        <v>44169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7"/>
        <v>18759300000</v>
      </c>
      <c r="I1064" s="20">
        <v>4.04</v>
      </c>
      <c r="K1064" s="22"/>
    </row>
    <row r="1065" spans="1:11" ht="45" x14ac:dyDescent="0.25">
      <c r="A1065" s="16">
        <v>44168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7"/>
        <v>18759300000</v>
      </c>
      <c r="I1065" s="20">
        <v>4.04</v>
      </c>
      <c r="K1065" s="22"/>
    </row>
    <row r="1066" spans="1:11" ht="45" x14ac:dyDescent="0.25">
      <c r="A1066" s="16">
        <v>44167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7"/>
        <v>18759300000</v>
      </c>
      <c r="I1066" s="20">
        <v>4.04</v>
      </c>
      <c r="K1066" s="22"/>
    </row>
    <row r="1067" spans="1:11" ht="45" x14ac:dyDescent="0.25">
      <c r="A1067" s="16">
        <v>44166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7"/>
        <v>18759300000</v>
      </c>
      <c r="I1067" s="20">
        <v>4.04</v>
      </c>
      <c r="K1067" s="22"/>
    </row>
    <row r="1068" spans="1:11" ht="45" x14ac:dyDescent="0.25">
      <c r="A1068" s="16">
        <v>44162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7"/>
        <v>18759300000</v>
      </c>
      <c r="I1068" s="20">
        <v>4.04</v>
      </c>
      <c r="K1068" s="22"/>
    </row>
    <row r="1069" spans="1:11" ht="45" x14ac:dyDescent="0.25">
      <c r="A1069" s="16">
        <v>44161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7"/>
        <v>18759300000</v>
      </c>
      <c r="I1069" s="20">
        <v>4.04</v>
      </c>
      <c r="K1069" s="22"/>
    </row>
    <row r="1070" spans="1:11" ht="45" x14ac:dyDescent="0.25">
      <c r="A1070" s="16">
        <v>44160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7"/>
        <v>18759300000</v>
      </c>
      <c r="I1070" s="20">
        <v>4.04</v>
      </c>
      <c r="K1070" s="22"/>
    </row>
    <row r="1071" spans="1:11" ht="45" x14ac:dyDescent="0.25">
      <c r="A1071" s="16">
        <v>44159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7"/>
        <v>18759300000</v>
      </c>
      <c r="I1071" s="20">
        <v>4.03</v>
      </c>
      <c r="K1071" s="22"/>
    </row>
    <row r="1072" spans="1:11" ht="45" x14ac:dyDescent="0.25">
      <c r="A1072" s="16">
        <v>44158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v>14759400000</v>
      </c>
      <c r="I1072" s="20">
        <v>4.01</v>
      </c>
      <c r="K1072" s="22"/>
    </row>
    <row r="1073" spans="1:11" ht="45" x14ac:dyDescent="0.25">
      <c r="A1073" s="16">
        <v>44155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v>14759400000</v>
      </c>
      <c r="I1073" s="20">
        <v>4.01</v>
      </c>
      <c r="K1073" s="22"/>
    </row>
    <row r="1074" spans="1:11" ht="45" x14ac:dyDescent="0.25">
      <c r="A1074" s="16">
        <v>44154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v>14759400000</v>
      </c>
      <c r="I1074" s="20">
        <v>4.01</v>
      </c>
      <c r="K1074" s="22"/>
    </row>
    <row r="1075" spans="1:11" ht="45" x14ac:dyDescent="0.25">
      <c r="A1075" s="16">
        <v>44153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v>14759400000</v>
      </c>
      <c r="I1075" s="20">
        <v>4.01</v>
      </c>
      <c r="K1075" s="22"/>
    </row>
    <row r="1076" spans="1:11" ht="45" x14ac:dyDescent="0.25">
      <c r="A1076" s="16">
        <v>44152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v>14759400000</v>
      </c>
      <c r="I1076" s="20">
        <v>4.01</v>
      </c>
      <c r="K1076" s="22"/>
    </row>
    <row r="1077" spans="1:11" ht="45" x14ac:dyDescent="0.25">
      <c r="A1077" s="16">
        <v>44151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v>14759400000</v>
      </c>
      <c r="I1077" s="20">
        <v>4.01</v>
      </c>
      <c r="K1077" s="22"/>
    </row>
    <row r="1078" spans="1:11" ht="45" x14ac:dyDescent="0.25">
      <c r="A1078" s="16">
        <v>44148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v>14759400000</v>
      </c>
      <c r="I1078" s="20">
        <v>4.01</v>
      </c>
      <c r="K1078" s="22"/>
    </row>
    <row r="1079" spans="1:11" ht="45" x14ac:dyDescent="0.25">
      <c r="A1079" s="16">
        <v>44147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v>14759400000</v>
      </c>
      <c r="I1079" s="20">
        <v>4.01</v>
      </c>
      <c r="K1079" s="22"/>
    </row>
    <row r="1080" spans="1:11" ht="45" x14ac:dyDescent="0.25">
      <c r="A1080" s="16">
        <v>44146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v>14759400000</v>
      </c>
      <c r="I1080" s="20">
        <v>4.01</v>
      </c>
      <c r="K1080" s="22"/>
    </row>
    <row r="1081" spans="1:11" ht="45" x14ac:dyDescent="0.25">
      <c r="A1081" s="16">
        <v>44145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v>14759400000</v>
      </c>
      <c r="I1081" s="20">
        <v>4.01</v>
      </c>
      <c r="K1081" s="22"/>
    </row>
    <row r="1082" spans="1:11" ht="45" x14ac:dyDescent="0.25">
      <c r="A1082" s="16">
        <v>44144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v>14759400000</v>
      </c>
      <c r="I1082" s="20">
        <v>4.01</v>
      </c>
      <c r="K1082" s="22"/>
    </row>
    <row r="1083" spans="1:11" ht="45" x14ac:dyDescent="0.25">
      <c r="A1083" s="16">
        <v>44141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v>14759400000</v>
      </c>
      <c r="I1083" s="20">
        <v>4.01</v>
      </c>
      <c r="K1083" s="22"/>
    </row>
    <row r="1084" spans="1:11" ht="45" x14ac:dyDescent="0.25">
      <c r="A1084" s="16">
        <v>44140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v>14759400000</v>
      </c>
      <c r="I1084" s="20">
        <v>4.01</v>
      </c>
      <c r="K1084" s="22"/>
    </row>
    <row r="1085" spans="1:11" ht="45" x14ac:dyDescent="0.25">
      <c r="A1085" s="16">
        <v>44139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v>14759400000</v>
      </c>
      <c r="I1085" s="20">
        <v>4.01</v>
      </c>
      <c r="K1085" s="22"/>
    </row>
    <row r="1086" spans="1:11" ht="45" x14ac:dyDescent="0.25">
      <c r="A1086" s="16">
        <v>44138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v>14759400000</v>
      </c>
      <c r="I1086" s="20">
        <v>4.01</v>
      </c>
      <c r="K1086" s="22"/>
    </row>
    <row r="1087" spans="1:11" ht="45" x14ac:dyDescent="0.25">
      <c r="A1087" s="16">
        <v>44137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v>14759400000</v>
      </c>
      <c r="I1087" s="20">
        <v>4.01</v>
      </c>
      <c r="K1087" s="22"/>
    </row>
    <row r="1088" spans="1:11" ht="45" x14ac:dyDescent="0.25">
      <c r="A1088" s="16">
        <v>44134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ref="H1088:H1117" si="28">3911000000+4438100000+2933900000+3476400000</f>
        <v>14759400000</v>
      </c>
      <c r="I1088" s="20">
        <v>4.01</v>
      </c>
      <c r="K1088" s="22"/>
    </row>
    <row r="1089" spans="1:11" ht="45" x14ac:dyDescent="0.25">
      <c r="A1089" s="16">
        <v>44133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14759400000</v>
      </c>
      <c r="I1089" s="20">
        <v>4.01</v>
      </c>
      <c r="K1089" s="22"/>
    </row>
    <row r="1090" spans="1:11" ht="45" x14ac:dyDescent="0.25">
      <c r="A1090" s="16">
        <v>44132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14759400000</v>
      </c>
      <c r="I1090" s="20">
        <v>4.01</v>
      </c>
      <c r="K1090" s="22"/>
    </row>
    <row r="1091" spans="1:11" ht="45" x14ac:dyDescent="0.25">
      <c r="A1091" s="16">
        <v>44131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14759400000</v>
      </c>
      <c r="I1091" s="20">
        <v>4.01</v>
      </c>
      <c r="K1091" s="22"/>
    </row>
    <row r="1092" spans="1:11" ht="45" x14ac:dyDescent="0.25">
      <c r="A1092" s="16">
        <v>44130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14759400000</v>
      </c>
      <c r="I1092" s="20">
        <v>4.01</v>
      </c>
      <c r="K1092" s="22"/>
    </row>
    <row r="1093" spans="1:11" ht="45" x14ac:dyDescent="0.25">
      <c r="A1093" s="16">
        <v>44127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14759400000</v>
      </c>
      <c r="I1093" s="20">
        <v>4.0199999999999996</v>
      </c>
      <c r="K1093" s="22"/>
    </row>
    <row r="1094" spans="1:11" ht="45" x14ac:dyDescent="0.25">
      <c r="A1094" s="16">
        <v>44126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14759400000</v>
      </c>
      <c r="I1094" s="20">
        <v>4.0199999999999996</v>
      </c>
      <c r="K1094" s="22"/>
    </row>
    <row r="1095" spans="1:11" ht="45" x14ac:dyDescent="0.25">
      <c r="A1095" s="16">
        <v>44125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14759400000</v>
      </c>
      <c r="I1095" s="20">
        <v>4.0199999999999996</v>
      </c>
      <c r="K1095" s="22"/>
    </row>
    <row r="1096" spans="1:11" ht="45" x14ac:dyDescent="0.25">
      <c r="A1096" s="16">
        <v>44124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8"/>
        <v>14759400000</v>
      </c>
      <c r="I1096" s="20">
        <v>4.0199999999999996</v>
      </c>
      <c r="K1096" s="22"/>
    </row>
    <row r="1097" spans="1:11" ht="45" x14ac:dyDescent="0.25">
      <c r="A1097" s="16">
        <v>44123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8"/>
        <v>14759400000</v>
      </c>
      <c r="I1097" s="20">
        <v>4.0199999999999996</v>
      </c>
      <c r="K1097" s="22"/>
    </row>
    <row r="1098" spans="1:11" ht="45" x14ac:dyDescent="0.25">
      <c r="A1098" s="16">
        <v>44120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8"/>
        <v>14759400000</v>
      </c>
      <c r="I1098" s="20">
        <v>4.0199999999999996</v>
      </c>
      <c r="K1098" s="22"/>
    </row>
    <row r="1099" spans="1:11" ht="45" x14ac:dyDescent="0.25">
      <c r="A1099" s="16">
        <v>44119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8"/>
        <v>14759400000</v>
      </c>
      <c r="I1099" s="20">
        <v>4.0199999999999996</v>
      </c>
      <c r="K1099" s="22"/>
    </row>
    <row r="1100" spans="1:11" ht="45" x14ac:dyDescent="0.25">
      <c r="A1100" s="16">
        <v>44118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8"/>
        <v>14759400000</v>
      </c>
      <c r="I1100" s="20">
        <v>4.0199999999999996</v>
      </c>
      <c r="K1100" s="22"/>
    </row>
    <row r="1101" spans="1:11" ht="45" x14ac:dyDescent="0.25">
      <c r="A1101" s="16">
        <v>44117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8"/>
        <v>14759400000</v>
      </c>
      <c r="I1101" s="20">
        <v>4.0199999999999996</v>
      </c>
      <c r="K1101" s="22"/>
    </row>
    <row r="1102" spans="1:11" ht="45" x14ac:dyDescent="0.25">
      <c r="A1102" s="16">
        <v>44116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8"/>
        <v>14759400000</v>
      </c>
      <c r="I1102" s="20">
        <v>4.04</v>
      </c>
      <c r="K1102" s="22"/>
    </row>
    <row r="1103" spans="1:11" ht="45" x14ac:dyDescent="0.25">
      <c r="A1103" s="16">
        <v>44113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8"/>
        <v>14759400000</v>
      </c>
      <c r="I1103" s="20">
        <v>4.03</v>
      </c>
      <c r="K1103" s="22"/>
    </row>
    <row r="1104" spans="1:11" ht="45" x14ac:dyDescent="0.25">
      <c r="A1104" s="16">
        <v>44112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8"/>
        <v>14759400000</v>
      </c>
      <c r="I1104" s="20">
        <v>4.03</v>
      </c>
      <c r="K1104" s="22"/>
    </row>
    <row r="1105" spans="1:11" ht="45" x14ac:dyDescent="0.25">
      <c r="A1105" s="16">
        <v>44111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8"/>
        <v>14759400000</v>
      </c>
      <c r="I1105" s="20">
        <v>4.03</v>
      </c>
      <c r="K1105" s="22"/>
    </row>
    <row r="1106" spans="1:11" ht="45" x14ac:dyDescent="0.25">
      <c r="A1106" s="16">
        <v>44110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8"/>
        <v>14759400000</v>
      </c>
      <c r="I1106" s="20">
        <v>4.03</v>
      </c>
      <c r="K1106" s="22"/>
    </row>
    <row r="1107" spans="1:11" ht="45" x14ac:dyDescent="0.25">
      <c r="A1107" s="16">
        <v>44109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8"/>
        <v>14759400000</v>
      </c>
      <c r="I1107" s="20">
        <v>4.0199999999999996</v>
      </c>
      <c r="K1107" s="22"/>
    </row>
    <row r="1108" spans="1:11" ht="45" x14ac:dyDescent="0.25">
      <c r="A1108" s="16">
        <v>44106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8"/>
        <v>14759400000</v>
      </c>
      <c r="I1108" s="20">
        <v>3.99</v>
      </c>
      <c r="K1108" s="22"/>
    </row>
    <row r="1109" spans="1:11" ht="45" x14ac:dyDescent="0.25">
      <c r="A1109" s="16">
        <v>44105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8"/>
        <v>14759400000</v>
      </c>
      <c r="I1109" s="20">
        <v>3.96</v>
      </c>
      <c r="K1109" s="22"/>
    </row>
    <row r="1110" spans="1:11" ht="45" x14ac:dyDescent="0.25">
      <c r="A1110" s="16">
        <v>44104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8"/>
        <v>14759400000</v>
      </c>
      <c r="I1110" s="20">
        <v>3.96</v>
      </c>
      <c r="K1110" s="22"/>
    </row>
    <row r="1111" spans="1:11" ht="45" x14ac:dyDescent="0.25">
      <c r="A1111" s="16">
        <v>44103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8"/>
        <v>14759400000</v>
      </c>
      <c r="I1111" s="20">
        <v>3.96</v>
      </c>
      <c r="K1111" s="22"/>
    </row>
    <row r="1112" spans="1:11" ht="45" x14ac:dyDescent="0.25">
      <c r="A1112" s="16">
        <v>44102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8"/>
        <v>14759400000</v>
      </c>
      <c r="I1112" s="20">
        <v>3.96</v>
      </c>
      <c r="K1112" s="22"/>
    </row>
    <row r="1113" spans="1:11" ht="45" x14ac:dyDescent="0.25">
      <c r="A1113" s="16">
        <v>44099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8"/>
        <v>14759400000</v>
      </c>
      <c r="I1113" s="20">
        <v>3.96</v>
      </c>
      <c r="K1113" s="22"/>
    </row>
    <row r="1114" spans="1:11" ht="45" x14ac:dyDescent="0.25">
      <c r="A1114" s="16">
        <v>44098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8"/>
        <v>14759400000</v>
      </c>
      <c r="I1114" s="20">
        <v>3.96</v>
      </c>
      <c r="K1114" s="22"/>
    </row>
    <row r="1115" spans="1:11" ht="45" x14ac:dyDescent="0.25">
      <c r="A1115" s="16">
        <v>44097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8"/>
        <v>14759400000</v>
      </c>
      <c r="I1115" s="20">
        <v>3.96</v>
      </c>
      <c r="K1115" s="22"/>
    </row>
    <row r="1116" spans="1:11" ht="45" x14ac:dyDescent="0.25">
      <c r="A1116" s="16">
        <v>44096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8"/>
        <v>14759400000</v>
      </c>
      <c r="I1116" s="20">
        <v>3.96</v>
      </c>
      <c r="K1116" s="22"/>
    </row>
    <row r="1117" spans="1:11" ht="45" x14ac:dyDescent="0.25">
      <c r="A1117" s="16">
        <v>44095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8"/>
        <v>14759400000</v>
      </c>
      <c r="I1117" s="20">
        <v>3.95</v>
      </c>
      <c r="K1117" s="22"/>
    </row>
    <row r="1118" spans="1:11" ht="45" x14ac:dyDescent="0.25">
      <c r="A1118" s="16">
        <v>44092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ref="H1118:H1162" si="29">3911000000+4438100000+2933900000</f>
        <v>11283000000</v>
      </c>
      <c r="I1118" s="20">
        <v>3.7</v>
      </c>
      <c r="K1118" s="22"/>
    </row>
    <row r="1119" spans="1:11" ht="45" x14ac:dyDescent="0.25">
      <c r="A1119" s="16">
        <v>44091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11283000000</v>
      </c>
      <c r="I1119" s="20">
        <v>3.71</v>
      </c>
      <c r="K1119" s="22"/>
    </row>
    <row r="1120" spans="1:11" ht="45" x14ac:dyDescent="0.25">
      <c r="A1120" s="16">
        <v>44090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11283000000</v>
      </c>
      <c r="I1120" s="20">
        <v>3.64</v>
      </c>
      <c r="K1120" s="22"/>
    </row>
    <row r="1121" spans="1:11" ht="45" x14ac:dyDescent="0.25">
      <c r="A1121" s="16">
        <v>44089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11283000000</v>
      </c>
      <c r="I1121" s="20">
        <v>3.64</v>
      </c>
      <c r="K1121" s="22"/>
    </row>
    <row r="1122" spans="1:11" ht="45" x14ac:dyDescent="0.25">
      <c r="A1122" s="16">
        <v>44088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11283000000</v>
      </c>
      <c r="I1122" s="20">
        <v>3.64</v>
      </c>
      <c r="K1122" s="22"/>
    </row>
    <row r="1123" spans="1:11" ht="45" x14ac:dyDescent="0.25">
      <c r="A1123" s="16">
        <v>44085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11283000000</v>
      </c>
      <c r="I1123" s="20">
        <v>3.64</v>
      </c>
      <c r="K1123" s="22"/>
    </row>
    <row r="1124" spans="1:11" ht="45" x14ac:dyDescent="0.25">
      <c r="A1124" s="16">
        <v>44084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11283000000</v>
      </c>
      <c r="I1124" s="20">
        <v>3.64</v>
      </c>
      <c r="K1124" s="22"/>
    </row>
    <row r="1125" spans="1:11" ht="45" x14ac:dyDescent="0.25">
      <c r="A1125" s="16">
        <v>44083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11283000000</v>
      </c>
      <c r="I1125" s="20">
        <v>3.64</v>
      </c>
      <c r="K1125" s="22"/>
    </row>
    <row r="1126" spans="1:11" ht="45" x14ac:dyDescent="0.25">
      <c r="A1126" s="16">
        <v>44082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11283000000</v>
      </c>
      <c r="I1126" s="20">
        <v>3.64</v>
      </c>
      <c r="K1126" s="22"/>
    </row>
    <row r="1127" spans="1:11" ht="45" x14ac:dyDescent="0.25">
      <c r="A1127" s="16">
        <v>44078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11283000000</v>
      </c>
      <c r="I1127" s="20">
        <v>3.64</v>
      </c>
      <c r="K1127" s="22"/>
    </row>
    <row r="1128" spans="1:11" ht="45" x14ac:dyDescent="0.25">
      <c r="A1128" s="16">
        <v>44077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11283000000</v>
      </c>
      <c r="I1128" s="20">
        <v>3.64</v>
      </c>
      <c r="K1128" s="22"/>
    </row>
    <row r="1129" spans="1:11" ht="45" x14ac:dyDescent="0.25">
      <c r="A1129" s="16">
        <v>44076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11283000000</v>
      </c>
      <c r="I1129" s="20">
        <v>3.64</v>
      </c>
      <c r="K1129" s="22"/>
    </row>
    <row r="1130" spans="1:11" ht="45" x14ac:dyDescent="0.25">
      <c r="A1130" s="16">
        <v>44075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11283000000</v>
      </c>
      <c r="I1130" s="20">
        <v>3.65</v>
      </c>
      <c r="K1130" s="22"/>
    </row>
    <row r="1131" spans="1:11" ht="45" x14ac:dyDescent="0.25">
      <c r="A1131" s="16">
        <v>44074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11283000000</v>
      </c>
      <c r="I1131" s="20">
        <v>3.65</v>
      </c>
      <c r="K1131" s="22"/>
    </row>
    <row r="1132" spans="1:11" ht="45" x14ac:dyDescent="0.25">
      <c r="A1132" s="16">
        <v>44071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11283000000</v>
      </c>
      <c r="I1132" s="20">
        <v>3.65</v>
      </c>
      <c r="K1132" s="22"/>
    </row>
    <row r="1133" spans="1:11" ht="45" x14ac:dyDescent="0.25">
      <c r="A1133" s="16">
        <v>44070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11283000000</v>
      </c>
      <c r="I1133" s="20">
        <v>3.65</v>
      </c>
      <c r="K1133" s="22"/>
    </row>
    <row r="1134" spans="1:11" ht="45" x14ac:dyDescent="0.25">
      <c r="A1134" s="16">
        <v>44069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11283000000</v>
      </c>
      <c r="I1134" s="20">
        <v>3.65</v>
      </c>
      <c r="K1134" s="22"/>
    </row>
    <row r="1135" spans="1:11" ht="45" x14ac:dyDescent="0.25">
      <c r="A1135" s="16">
        <v>44068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11283000000</v>
      </c>
      <c r="I1135" s="20">
        <v>3.65</v>
      </c>
      <c r="K1135" s="22"/>
    </row>
    <row r="1136" spans="1:11" ht="45" x14ac:dyDescent="0.25">
      <c r="A1136" s="16">
        <v>44067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11283000000</v>
      </c>
      <c r="I1136" s="20">
        <v>3.65</v>
      </c>
      <c r="K1136" s="22"/>
    </row>
    <row r="1137" spans="1:11" ht="45" x14ac:dyDescent="0.25">
      <c r="A1137" s="16">
        <v>44064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11283000000</v>
      </c>
      <c r="I1137" s="20">
        <v>3.65</v>
      </c>
      <c r="K1137" s="22"/>
    </row>
    <row r="1138" spans="1:11" ht="45" x14ac:dyDescent="0.25">
      <c r="A1138" s="16">
        <v>44063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11283000000</v>
      </c>
      <c r="I1138" s="20">
        <v>3.65</v>
      </c>
      <c r="K1138" s="22"/>
    </row>
    <row r="1139" spans="1:11" ht="45" x14ac:dyDescent="0.25">
      <c r="A1139" s="16">
        <v>44062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29"/>
        <v>11283000000</v>
      </c>
      <c r="I1139" s="20">
        <v>3.65</v>
      </c>
      <c r="K1139" s="22"/>
    </row>
    <row r="1140" spans="1:11" ht="45" x14ac:dyDescent="0.25">
      <c r="A1140" s="16">
        <v>44061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29"/>
        <v>11283000000</v>
      </c>
      <c r="I1140" s="20">
        <v>3.65</v>
      </c>
      <c r="K1140" s="22"/>
    </row>
    <row r="1141" spans="1:11" ht="45" x14ac:dyDescent="0.25">
      <c r="A1141" s="16">
        <v>44060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si="29"/>
        <v>11283000000</v>
      </c>
      <c r="I1141" s="20">
        <v>3.66</v>
      </c>
      <c r="K1141" s="22"/>
    </row>
    <row r="1142" spans="1:11" ht="45" x14ac:dyDescent="0.25">
      <c r="A1142" s="16">
        <v>44057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si="29"/>
        <v>11283000000</v>
      </c>
      <c r="I1142" s="20">
        <v>3.67</v>
      </c>
      <c r="K1142" s="22"/>
    </row>
    <row r="1143" spans="1:11" ht="45" x14ac:dyDescent="0.25">
      <c r="A1143" s="16">
        <v>44056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29"/>
        <v>11283000000</v>
      </c>
      <c r="I1143" s="20">
        <v>3.66</v>
      </c>
      <c r="K1143" s="22"/>
    </row>
    <row r="1144" spans="1:11" ht="45" x14ac:dyDescent="0.25">
      <c r="A1144" s="16">
        <v>44055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29"/>
        <v>11283000000</v>
      </c>
      <c r="I1144" s="20">
        <v>3.65</v>
      </c>
      <c r="K1144" s="22"/>
    </row>
    <row r="1145" spans="1:11" ht="45" x14ac:dyDescent="0.25">
      <c r="A1145" s="16">
        <v>44054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29"/>
        <v>11283000000</v>
      </c>
      <c r="I1145" s="20">
        <v>3.65</v>
      </c>
      <c r="K1145" s="22"/>
    </row>
    <row r="1146" spans="1:11" ht="45" x14ac:dyDescent="0.25">
      <c r="A1146" s="16">
        <v>44053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29"/>
        <v>11283000000</v>
      </c>
      <c r="I1146" s="20">
        <v>3.65</v>
      </c>
      <c r="K1146" s="22"/>
    </row>
    <row r="1147" spans="1:11" ht="45" x14ac:dyDescent="0.25">
      <c r="A1147" s="16">
        <v>44050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29"/>
        <v>11283000000</v>
      </c>
      <c r="I1147" s="20">
        <v>3.65</v>
      </c>
      <c r="K1147" s="22"/>
    </row>
    <row r="1148" spans="1:11" ht="45" x14ac:dyDescent="0.25">
      <c r="A1148" s="16">
        <v>44049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29"/>
        <v>11283000000</v>
      </c>
      <c r="I1148" s="20">
        <v>3.65</v>
      </c>
      <c r="K1148" s="22"/>
    </row>
    <row r="1149" spans="1:11" ht="45" x14ac:dyDescent="0.25">
      <c r="A1149" s="16">
        <v>44048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29"/>
        <v>11283000000</v>
      </c>
      <c r="I1149" s="20">
        <v>3.65</v>
      </c>
      <c r="K1149" s="22"/>
    </row>
    <row r="1150" spans="1:11" ht="45" x14ac:dyDescent="0.25">
      <c r="A1150" s="16">
        <v>44047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29"/>
        <v>11283000000</v>
      </c>
      <c r="I1150" s="20">
        <v>3.65</v>
      </c>
      <c r="K1150" s="22"/>
    </row>
    <row r="1151" spans="1:11" ht="45" x14ac:dyDescent="0.25">
      <c r="A1151" s="16">
        <v>44046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29"/>
        <v>11283000000</v>
      </c>
      <c r="I1151" s="20">
        <v>3.66</v>
      </c>
      <c r="K1151" s="22"/>
    </row>
    <row r="1152" spans="1:11" ht="45" x14ac:dyDescent="0.25">
      <c r="A1152" s="16">
        <v>44042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29"/>
        <v>11283000000</v>
      </c>
      <c r="I1152" s="20">
        <v>3.66</v>
      </c>
      <c r="K1152" s="22"/>
    </row>
    <row r="1153" spans="1:11" ht="45" x14ac:dyDescent="0.25">
      <c r="A1153" s="16">
        <v>44041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29"/>
        <v>11283000000</v>
      </c>
      <c r="I1153" s="20">
        <v>3.66</v>
      </c>
      <c r="K1153" s="22"/>
    </row>
    <row r="1154" spans="1:11" ht="45" x14ac:dyDescent="0.25">
      <c r="A1154" s="16">
        <v>44040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29"/>
        <v>11283000000</v>
      </c>
      <c r="I1154" s="20">
        <v>3.66</v>
      </c>
      <c r="K1154" s="22"/>
    </row>
    <row r="1155" spans="1:11" ht="45" x14ac:dyDescent="0.25">
      <c r="A1155" s="16">
        <v>44039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29"/>
        <v>11283000000</v>
      </c>
      <c r="I1155" s="20">
        <v>3.67</v>
      </c>
      <c r="K1155" s="22"/>
    </row>
    <row r="1156" spans="1:11" ht="45" x14ac:dyDescent="0.25">
      <c r="A1156" s="16">
        <v>44036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29"/>
        <v>11283000000</v>
      </c>
      <c r="I1156" s="20">
        <v>3.67</v>
      </c>
      <c r="K1156" s="22"/>
    </row>
    <row r="1157" spans="1:11" ht="45" x14ac:dyDescent="0.25">
      <c r="A1157" s="16">
        <v>44035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29"/>
        <v>11283000000</v>
      </c>
      <c r="I1157" s="20">
        <v>3.67</v>
      </c>
      <c r="K1157" s="22"/>
    </row>
    <row r="1158" spans="1:11" ht="45" x14ac:dyDescent="0.25">
      <c r="A1158" s="16">
        <v>44034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f t="shared" si="29"/>
        <v>11283000000</v>
      </c>
      <c r="I1158" s="20">
        <v>3.67</v>
      </c>
      <c r="K1158" s="22"/>
    </row>
    <row r="1159" spans="1:11" ht="45" x14ac:dyDescent="0.25">
      <c r="A1159" s="16">
        <v>44033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f t="shared" si="29"/>
        <v>11283000000</v>
      </c>
      <c r="I1159" s="20">
        <v>3.68</v>
      </c>
      <c r="K1159" s="22"/>
    </row>
    <row r="1160" spans="1:11" ht="45" x14ac:dyDescent="0.25">
      <c r="A1160" s="16">
        <v>44032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f t="shared" si="29"/>
        <v>11283000000</v>
      </c>
      <c r="I1160" s="20">
        <v>3.67</v>
      </c>
      <c r="K1160" s="22"/>
    </row>
    <row r="1161" spans="1:11" ht="45" x14ac:dyDescent="0.25">
      <c r="A1161" s="16">
        <v>44029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f t="shared" si="29"/>
        <v>11283000000</v>
      </c>
      <c r="I1161" s="20">
        <v>3.67</v>
      </c>
      <c r="K1161" s="22"/>
    </row>
    <row r="1162" spans="1:11" ht="45" x14ac:dyDescent="0.25">
      <c r="A1162" s="16">
        <v>44028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f t="shared" si="29"/>
        <v>11283000000</v>
      </c>
      <c r="I1162" s="20">
        <v>3.68</v>
      </c>
      <c r="K1162" s="22"/>
    </row>
    <row r="1163" spans="1:11" ht="45" x14ac:dyDescent="0.25">
      <c r="A1163" s="16">
        <v>44027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f>3911000000+4438100000+2933900000</f>
        <v>11283000000</v>
      </c>
      <c r="I1163" s="20">
        <v>3.64</v>
      </c>
      <c r="K1163" s="22"/>
    </row>
    <row r="1164" spans="1:11" ht="45" x14ac:dyDescent="0.25">
      <c r="A1164" s="16">
        <v>44026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f t="shared" ref="H1164:H1201" si="30">3911000000+4438100000</f>
        <v>8349100000</v>
      </c>
      <c r="I1164" s="20">
        <v>3.55</v>
      </c>
      <c r="K1164" s="22"/>
    </row>
    <row r="1165" spans="1:11" ht="45" x14ac:dyDescent="0.25">
      <c r="A1165" s="16">
        <v>44025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f t="shared" si="30"/>
        <v>8349100000</v>
      </c>
      <c r="I1165" s="20">
        <v>3.55</v>
      </c>
      <c r="K1165" s="22"/>
    </row>
    <row r="1166" spans="1:11" ht="45" x14ac:dyDescent="0.25">
      <c r="A1166" s="16">
        <v>44022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f t="shared" si="30"/>
        <v>8349100000</v>
      </c>
      <c r="I1166" s="20">
        <v>3.45</v>
      </c>
      <c r="K1166" s="22"/>
    </row>
    <row r="1167" spans="1:11" ht="45" x14ac:dyDescent="0.25">
      <c r="A1167" s="16">
        <v>44021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f t="shared" si="30"/>
        <v>8349100000</v>
      </c>
      <c r="I1167" s="20">
        <v>3.45</v>
      </c>
      <c r="K1167" s="22"/>
    </row>
    <row r="1168" spans="1:11" ht="45" x14ac:dyDescent="0.25">
      <c r="A1168" s="16">
        <v>44020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f t="shared" si="30"/>
        <v>8349100000</v>
      </c>
      <c r="I1168" s="20">
        <v>3.45</v>
      </c>
      <c r="K1168" s="22"/>
    </row>
    <row r="1169" spans="1:11" ht="45" x14ac:dyDescent="0.25">
      <c r="A1169" s="16">
        <v>44019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f t="shared" si="30"/>
        <v>8349100000</v>
      </c>
      <c r="I1169" s="20">
        <v>3.47</v>
      </c>
      <c r="K1169" s="22"/>
    </row>
    <row r="1170" spans="1:11" ht="45" x14ac:dyDescent="0.25">
      <c r="A1170" s="16">
        <v>44018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f t="shared" si="30"/>
        <v>8349100000</v>
      </c>
      <c r="I1170" s="20">
        <v>3.64</v>
      </c>
      <c r="K1170" s="22"/>
    </row>
    <row r="1171" spans="1:11" ht="45" x14ac:dyDescent="0.25">
      <c r="A1171" s="16">
        <v>44015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f t="shared" si="30"/>
        <v>8349100000</v>
      </c>
      <c r="I1171" s="20">
        <v>3.64</v>
      </c>
      <c r="K1171" s="22"/>
    </row>
    <row r="1172" spans="1:11" ht="45" x14ac:dyDescent="0.25">
      <c r="A1172" s="16">
        <v>44014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f t="shared" si="30"/>
        <v>8349100000</v>
      </c>
      <c r="I1172" s="20">
        <v>3.64</v>
      </c>
      <c r="K1172" s="22"/>
    </row>
    <row r="1173" spans="1:11" ht="45" x14ac:dyDescent="0.25">
      <c r="A1173" s="16">
        <v>44013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f t="shared" si="30"/>
        <v>8349100000</v>
      </c>
      <c r="I1173" s="20">
        <v>3.65</v>
      </c>
      <c r="K1173" s="22"/>
    </row>
    <row r="1174" spans="1:11" ht="45" x14ac:dyDescent="0.25">
      <c r="A1174" s="16">
        <v>44012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f t="shared" si="30"/>
        <v>8349100000</v>
      </c>
      <c r="I1174" s="20">
        <v>3.65</v>
      </c>
      <c r="K1174" s="22"/>
    </row>
    <row r="1175" spans="1:11" ht="45" x14ac:dyDescent="0.25">
      <c r="A1175" s="16">
        <v>44011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f t="shared" si="30"/>
        <v>8349100000</v>
      </c>
      <c r="I1175" s="20">
        <v>3.66</v>
      </c>
      <c r="K1175" s="22"/>
    </row>
    <row r="1176" spans="1:11" ht="45" x14ac:dyDescent="0.25">
      <c r="A1176" s="16">
        <v>44008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f t="shared" si="30"/>
        <v>8349100000</v>
      </c>
      <c r="I1176" s="20">
        <v>3.66</v>
      </c>
      <c r="K1176" s="22"/>
    </row>
    <row r="1177" spans="1:11" ht="45" x14ac:dyDescent="0.25">
      <c r="A1177" s="16">
        <v>44007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f t="shared" si="30"/>
        <v>8349100000</v>
      </c>
      <c r="I1177" s="20">
        <v>3.66</v>
      </c>
      <c r="K1177" s="22"/>
    </row>
    <row r="1178" spans="1:11" ht="45" x14ac:dyDescent="0.25">
      <c r="A1178" s="16">
        <v>44006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f t="shared" si="30"/>
        <v>8349100000</v>
      </c>
      <c r="I1178" s="20">
        <v>3.66</v>
      </c>
      <c r="K1178" s="22"/>
    </row>
    <row r="1179" spans="1:11" ht="45" x14ac:dyDescent="0.25">
      <c r="A1179" s="16">
        <v>44005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f t="shared" si="30"/>
        <v>8349100000</v>
      </c>
      <c r="I1179" s="20">
        <v>3.66</v>
      </c>
      <c r="K1179" s="22"/>
    </row>
    <row r="1180" spans="1:11" ht="45" x14ac:dyDescent="0.25">
      <c r="A1180" s="16">
        <v>44004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f t="shared" si="30"/>
        <v>8349100000</v>
      </c>
      <c r="I1180" s="20">
        <v>3.66</v>
      </c>
      <c r="K1180" s="22"/>
    </row>
    <row r="1181" spans="1:11" ht="45" x14ac:dyDescent="0.25">
      <c r="A1181" s="16">
        <v>44001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f t="shared" si="30"/>
        <v>8349100000</v>
      </c>
      <c r="I1181" s="20">
        <v>3.67</v>
      </c>
      <c r="K1181" s="22"/>
    </row>
    <row r="1182" spans="1:11" ht="45" x14ac:dyDescent="0.25">
      <c r="A1182" s="16">
        <v>44000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f t="shared" si="30"/>
        <v>8349100000</v>
      </c>
      <c r="I1182" s="20">
        <v>3.67</v>
      </c>
      <c r="K1182" s="22"/>
    </row>
    <row r="1183" spans="1:11" ht="45" x14ac:dyDescent="0.25">
      <c r="A1183" s="16">
        <v>43999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f t="shared" si="30"/>
        <v>8349100000</v>
      </c>
      <c r="I1183" s="20">
        <v>3.67</v>
      </c>
      <c r="K1183" s="22"/>
    </row>
    <row r="1184" spans="1:11" ht="45" x14ac:dyDescent="0.25">
      <c r="A1184" s="16">
        <v>43998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f t="shared" si="30"/>
        <v>8349100000</v>
      </c>
      <c r="I1184" s="20">
        <v>3.67</v>
      </c>
      <c r="K1184" s="22"/>
    </row>
    <row r="1185" spans="1:11" ht="45" x14ac:dyDescent="0.25">
      <c r="A1185" s="16">
        <v>43997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f t="shared" si="30"/>
        <v>8349100000</v>
      </c>
      <c r="I1185" s="20">
        <v>3.71</v>
      </c>
      <c r="K1185" s="22"/>
    </row>
    <row r="1186" spans="1:11" ht="45" x14ac:dyDescent="0.25">
      <c r="A1186" s="16">
        <v>43994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f t="shared" si="30"/>
        <v>8349100000</v>
      </c>
      <c r="I1186" s="20">
        <v>3.73</v>
      </c>
      <c r="K1186" s="22"/>
    </row>
    <row r="1187" spans="1:11" ht="45" x14ac:dyDescent="0.25">
      <c r="A1187" s="16">
        <v>43993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f t="shared" si="30"/>
        <v>8349100000</v>
      </c>
      <c r="I1187" s="20">
        <v>3.73</v>
      </c>
      <c r="K1187" s="22"/>
    </row>
    <row r="1188" spans="1:11" ht="45" x14ac:dyDescent="0.25">
      <c r="A1188" s="16">
        <v>43992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f t="shared" si="30"/>
        <v>8349100000</v>
      </c>
      <c r="I1188" s="20">
        <v>3.84</v>
      </c>
      <c r="K1188" s="22"/>
    </row>
    <row r="1189" spans="1:11" ht="45" x14ac:dyDescent="0.25">
      <c r="A1189" s="16">
        <v>43991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f t="shared" si="30"/>
        <v>8349100000</v>
      </c>
      <c r="I1189" s="20">
        <v>3.86</v>
      </c>
      <c r="K1189" s="22"/>
    </row>
    <row r="1190" spans="1:11" ht="45" x14ac:dyDescent="0.25">
      <c r="A1190" s="16">
        <v>43990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f t="shared" si="30"/>
        <v>8349100000</v>
      </c>
      <c r="I1190" s="20">
        <v>3.87</v>
      </c>
      <c r="K1190" s="22"/>
    </row>
    <row r="1191" spans="1:11" ht="45" x14ac:dyDescent="0.25">
      <c r="A1191" s="16">
        <v>43987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f t="shared" si="30"/>
        <v>8349100000</v>
      </c>
      <c r="I1191" s="20">
        <v>3.87</v>
      </c>
      <c r="K1191" s="22"/>
    </row>
    <row r="1192" spans="1:11" ht="45" x14ac:dyDescent="0.25">
      <c r="A1192" s="16">
        <v>43986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f t="shared" si="30"/>
        <v>8349100000</v>
      </c>
      <c r="I1192" s="20">
        <v>3.87</v>
      </c>
      <c r="K1192" s="22"/>
    </row>
    <row r="1193" spans="1:11" ht="45" x14ac:dyDescent="0.25">
      <c r="A1193" s="16">
        <v>43985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f t="shared" si="30"/>
        <v>8349100000</v>
      </c>
      <c r="I1193" s="20">
        <v>3.87</v>
      </c>
      <c r="K1193" s="22"/>
    </row>
    <row r="1194" spans="1:11" ht="45" x14ac:dyDescent="0.25">
      <c r="A1194" s="16">
        <v>43984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f t="shared" si="30"/>
        <v>8349100000</v>
      </c>
      <c r="I1194" s="20">
        <v>3.87</v>
      </c>
      <c r="K1194" s="22"/>
    </row>
    <row r="1195" spans="1:11" ht="45" x14ac:dyDescent="0.25">
      <c r="A1195" s="16">
        <v>43983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f t="shared" si="30"/>
        <v>8349100000</v>
      </c>
      <c r="I1195" s="20">
        <v>3.87</v>
      </c>
      <c r="K1195" s="22"/>
    </row>
    <row r="1196" spans="1:11" ht="45" x14ac:dyDescent="0.25">
      <c r="A1196" s="16">
        <v>43980</v>
      </c>
      <c r="B1196" s="24" t="s">
        <v>23</v>
      </c>
      <c r="C1196" s="25" t="s">
        <v>0</v>
      </c>
      <c r="D1196" s="26" t="s">
        <v>27</v>
      </c>
      <c r="E1196" s="27">
        <v>43916</v>
      </c>
      <c r="F1196" s="27">
        <v>45742</v>
      </c>
      <c r="G1196" s="28">
        <v>3.7</v>
      </c>
      <c r="H1196" s="29">
        <f t="shared" si="30"/>
        <v>8349100000</v>
      </c>
      <c r="I1196" s="20">
        <v>3.88</v>
      </c>
      <c r="K1196" s="22"/>
    </row>
    <row r="1197" spans="1:11" ht="45" x14ac:dyDescent="0.25">
      <c r="A1197" s="16">
        <v>43979</v>
      </c>
      <c r="B1197" s="24" t="s">
        <v>23</v>
      </c>
      <c r="C1197" s="25" t="s">
        <v>0</v>
      </c>
      <c r="D1197" s="26" t="s">
        <v>27</v>
      </c>
      <c r="E1197" s="27">
        <v>43916</v>
      </c>
      <c r="F1197" s="27">
        <v>45742</v>
      </c>
      <c r="G1197" s="28">
        <v>3.7</v>
      </c>
      <c r="H1197" s="29">
        <f t="shared" si="30"/>
        <v>8349100000</v>
      </c>
      <c r="I1197" s="20">
        <v>3.9</v>
      </c>
      <c r="K1197" s="22"/>
    </row>
    <row r="1198" spans="1:11" ht="45" x14ac:dyDescent="0.25">
      <c r="A1198" s="16">
        <v>43978</v>
      </c>
      <c r="B1198" s="24" t="s">
        <v>23</v>
      </c>
      <c r="C1198" s="25" t="s">
        <v>0</v>
      </c>
      <c r="D1198" s="26" t="s">
        <v>27</v>
      </c>
      <c r="E1198" s="27">
        <v>43916</v>
      </c>
      <c r="F1198" s="27">
        <v>45742</v>
      </c>
      <c r="G1198" s="28">
        <v>3.7</v>
      </c>
      <c r="H1198" s="29">
        <f t="shared" si="30"/>
        <v>8349100000</v>
      </c>
      <c r="I1198" s="20">
        <v>3.91</v>
      </c>
      <c r="K1198" s="22"/>
    </row>
    <row r="1199" spans="1:11" ht="45" x14ac:dyDescent="0.25">
      <c r="A1199" s="16">
        <v>43977</v>
      </c>
      <c r="B1199" s="24" t="s">
        <v>23</v>
      </c>
      <c r="C1199" s="25" t="s">
        <v>0</v>
      </c>
      <c r="D1199" s="26" t="s">
        <v>27</v>
      </c>
      <c r="E1199" s="27">
        <v>43916</v>
      </c>
      <c r="F1199" s="27">
        <v>45742</v>
      </c>
      <c r="G1199" s="28">
        <v>3.7</v>
      </c>
      <c r="H1199" s="29">
        <f t="shared" si="30"/>
        <v>8349100000</v>
      </c>
      <c r="I1199" s="20">
        <v>3.91</v>
      </c>
      <c r="K1199" s="22"/>
    </row>
    <row r="1200" spans="1:11" ht="45" x14ac:dyDescent="0.25">
      <c r="A1200" s="16">
        <v>43973</v>
      </c>
      <c r="B1200" s="24" t="s">
        <v>23</v>
      </c>
      <c r="C1200" s="25" t="s">
        <v>0</v>
      </c>
      <c r="D1200" s="26" t="s">
        <v>27</v>
      </c>
      <c r="E1200" s="27">
        <v>43916</v>
      </c>
      <c r="F1200" s="27">
        <v>45742</v>
      </c>
      <c r="G1200" s="28">
        <v>3.7</v>
      </c>
      <c r="H1200" s="29">
        <f t="shared" si="30"/>
        <v>8349100000</v>
      </c>
      <c r="I1200" s="20">
        <v>3.91</v>
      </c>
      <c r="K1200" s="22"/>
    </row>
    <row r="1201" spans="1:11" ht="45" x14ac:dyDescent="0.25">
      <c r="A1201" s="16">
        <v>43972</v>
      </c>
      <c r="B1201" s="24" t="s">
        <v>23</v>
      </c>
      <c r="C1201" s="25" t="s">
        <v>0</v>
      </c>
      <c r="D1201" s="26" t="s">
        <v>27</v>
      </c>
      <c r="E1201" s="27">
        <v>43916</v>
      </c>
      <c r="F1201" s="27">
        <v>45742</v>
      </c>
      <c r="G1201" s="28">
        <v>3.7</v>
      </c>
      <c r="H1201" s="29">
        <f t="shared" si="30"/>
        <v>8349100000</v>
      </c>
      <c r="I1201" s="20">
        <v>3.91</v>
      </c>
      <c r="K1201" s="22"/>
    </row>
    <row r="1202" spans="1:11" ht="45" x14ac:dyDescent="0.25">
      <c r="A1202" s="16">
        <v>43971</v>
      </c>
      <c r="B1202" s="24" t="s">
        <v>23</v>
      </c>
      <c r="C1202" s="25" t="s">
        <v>0</v>
      </c>
      <c r="D1202" s="26" t="s">
        <v>27</v>
      </c>
      <c r="E1202" s="27">
        <v>43916</v>
      </c>
      <c r="F1202" s="27">
        <v>45742</v>
      </c>
      <c r="G1202" s="28">
        <v>3.7</v>
      </c>
      <c r="H1202" s="29">
        <v>3911000000</v>
      </c>
      <c r="I1202" s="20">
        <v>3.9</v>
      </c>
      <c r="K1202" s="22"/>
    </row>
    <row r="1203" spans="1:11" ht="45" x14ac:dyDescent="0.25">
      <c r="A1203" s="16">
        <v>43970</v>
      </c>
      <c r="B1203" s="24" t="s">
        <v>23</v>
      </c>
      <c r="C1203" s="25" t="s">
        <v>0</v>
      </c>
      <c r="D1203" s="26" t="s">
        <v>27</v>
      </c>
      <c r="E1203" s="27">
        <v>43916</v>
      </c>
      <c r="F1203" s="27">
        <v>45742</v>
      </c>
      <c r="G1203" s="28">
        <v>3.7</v>
      </c>
      <c r="H1203" s="29">
        <v>3911000000</v>
      </c>
      <c r="I1203" s="20">
        <v>3.9</v>
      </c>
      <c r="K1203" s="22"/>
    </row>
    <row r="1204" spans="1:11" ht="45" x14ac:dyDescent="0.25">
      <c r="A1204" s="16">
        <v>43969</v>
      </c>
      <c r="B1204" s="24" t="s">
        <v>23</v>
      </c>
      <c r="C1204" s="25" t="s">
        <v>0</v>
      </c>
      <c r="D1204" s="26" t="s">
        <v>27</v>
      </c>
      <c r="E1204" s="27">
        <v>43916</v>
      </c>
      <c r="F1204" s="27">
        <v>45742</v>
      </c>
      <c r="G1204" s="28">
        <v>3.7</v>
      </c>
      <c r="H1204" s="29">
        <v>3911000000</v>
      </c>
      <c r="I1204" s="20">
        <v>3.9</v>
      </c>
      <c r="K1204" s="22"/>
    </row>
    <row r="1205" spans="1:11" ht="45" x14ac:dyDescent="0.25">
      <c r="A1205" s="16">
        <v>43966</v>
      </c>
      <c r="B1205" s="24" t="s">
        <v>23</v>
      </c>
      <c r="C1205" s="25" t="s">
        <v>0</v>
      </c>
      <c r="D1205" s="26" t="s">
        <v>27</v>
      </c>
      <c r="E1205" s="27">
        <v>43916</v>
      </c>
      <c r="F1205" s="27">
        <v>45742</v>
      </c>
      <c r="G1205" s="28">
        <v>3.7</v>
      </c>
      <c r="H1205" s="29">
        <v>3911000000</v>
      </c>
      <c r="I1205" s="20">
        <v>3.89</v>
      </c>
      <c r="K1205" s="22"/>
    </row>
    <row r="1206" spans="1:11" ht="45" x14ac:dyDescent="0.25">
      <c r="A1206" s="16">
        <v>43965</v>
      </c>
      <c r="B1206" s="24" t="s">
        <v>23</v>
      </c>
      <c r="C1206" s="25" t="s">
        <v>0</v>
      </c>
      <c r="D1206" s="26" t="s">
        <v>27</v>
      </c>
      <c r="E1206" s="27">
        <v>43916</v>
      </c>
      <c r="F1206" s="27">
        <v>45742</v>
      </c>
      <c r="G1206" s="28">
        <v>3.7</v>
      </c>
      <c r="H1206" s="29">
        <v>3911000000</v>
      </c>
      <c r="I1206" s="20">
        <v>3.88</v>
      </c>
      <c r="K1206" s="22"/>
    </row>
    <row r="1207" spans="1:11" ht="45" x14ac:dyDescent="0.25">
      <c r="A1207" s="16">
        <v>43964</v>
      </c>
      <c r="B1207" s="24" t="s">
        <v>23</v>
      </c>
      <c r="C1207" s="25" t="s">
        <v>0</v>
      </c>
      <c r="D1207" s="26" t="s">
        <v>27</v>
      </c>
      <c r="E1207" s="27">
        <v>43916</v>
      </c>
      <c r="F1207" s="27">
        <v>45742</v>
      </c>
      <c r="G1207" s="28">
        <v>3.7</v>
      </c>
      <c r="H1207" s="29">
        <v>3911000000</v>
      </c>
      <c r="I1207" s="20">
        <v>3.89</v>
      </c>
      <c r="K1207" s="22"/>
    </row>
    <row r="1208" spans="1:11" ht="45" x14ac:dyDescent="0.25">
      <c r="A1208" s="16">
        <v>43963</v>
      </c>
      <c r="B1208" s="24" t="s">
        <v>23</v>
      </c>
      <c r="C1208" s="25" t="s">
        <v>0</v>
      </c>
      <c r="D1208" s="26" t="s">
        <v>27</v>
      </c>
      <c r="E1208" s="27">
        <v>43916</v>
      </c>
      <c r="F1208" s="27">
        <v>45742</v>
      </c>
      <c r="G1208" s="28">
        <v>3.7</v>
      </c>
      <c r="H1208" s="29">
        <v>3911000000</v>
      </c>
      <c r="I1208" s="20">
        <v>3.89</v>
      </c>
      <c r="K1208" s="22"/>
    </row>
    <row r="1209" spans="1:11" ht="45" x14ac:dyDescent="0.25">
      <c r="A1209" s="16">
        <v>43962</v>
      </c>
      <c r="B1209" s="24" t="s">
        <v>23</v>
      </c>
      <c r="C1209" s="25" t="s">
        <v>0</v>
      </c>
      <c r="D1209" s="26" t="s">
        <v>27</v>
      </c>
      <c r="E1209" s="27">
        <v>43916</v>
      </c>
      <c r="F1209" s="27">
        <v>45742</v>
      </c>
      <c r="G1209" s="28">
        <v>3.7</v>
      </c>
      <c r="H1209" s="29">
        <v>3911000000</v>
      </c>
      <c r="I1209" s="20">
        <v>3.89</v>
      </c>
      <c r="K1209" s="22"/>
    </row>
    <row r="1210" spans="1:11" ht="45" x14ac:dyDescent="0.25">
      <c r="A1210" s="16">
        <v>43959</v>
      </c>
      <c r="B1210" s="24" t="s">
        <v>23</v>
      </c>
      <c r="C1210" s="25" t="s">
        <v>0</v>
      </c>
      <c r="D1210" s="26" t="s">
        <v>27</v>
      </c>
      <c r="E1210" s="27">
        <v>43916</v>
      </c>
      <c r="F1210" s="27">
        <v>45742</v>
      </c>
      <c r="G1210" s="28">
        <v>3.7</v>
      </c>
      <c r="H1210" s="29">
        <v>3911000000</v>
      </c>
      <c r="I1210" s="20">
        <v>3.91</v>
      </c>
      <c r="K1210" s="22"/>
    </row>
    <row r="1211" spans="1:11" ht="45" x14ac:dyDescent="0.25">
      <c r="A1211" s="16">
        <v>43958</v>
      </c>
      <c r="B1211" s="24" t="s">
        <v>23</v>
      </c>
      <c r="C1211" s="25" t="s">
        <v>0</v>
      </c>
      <c r="D1211" s="26" t="s">
        <v>27</v>
      </c>
      <c r="E1211" s="27">
        <v>43916</v>
      </c>
      <c r="F1211" s="27">
        <v>45742</v>
      </c>
      <c r="G1211" s="28">
        <v>3.7</v>
      </c>
      <c r="H1211" s="29">
        <v>3911000000</v>
      </c>
      <c r="I1211" s="20">
        <v>3.91</v>
      </c>
      <c r="K1211" s="22"/>
    </row>
    <row r="1212" spans="1:11" ht="45" x14ac:dyDescent="0.25">
      <c r="A1212" s="16">
        <v>43957</v>
      </c>
      <c r="B1212" s="24" t="s">
        <v>23</v>
      </c>
      <c r="C1212" s="25" t="s">
        <v>0</v>
      </c>
      <c r="D1212" s="26" t="s">
        <v>27</v>
      </c>
      <c r="E1212" s="27">
        <v>43916</v>
      </c>
      <c r="F1212" s="27">
        <v>45742</v>
      </c>
      <c r="G1212" s="28">
        <v>3.7</v>
      </c>
      <c r="H1212" s="29">
        <v>3911000000</v>
      </c>
      <c r="I1212" s="20">
        <v>3.91</v>
      </c>
      <c r="K1212" s="22"/>
    </row>
    <row r="1213" spans="1:11" ht="45" x14ac:dyDescent="0.25">
      <c r="A1213" s="16">
        <v>43956</v>
      </c>
      <c r="B1213" s="24" t="s">
        <v>23</v>
      </c>
      <c r="C1213" s="25" t="s">
        <v>0</v>
      </c>
      <c r="D1213" s="26" t="s">
        <v>27</v>
      </c>
      <c r="E1213" s="27">
        <v>43916</v>
      </c>
      <c r="F1213" s="27">
        <v>45742</v>
      </c>
      <c r="G1213" s="28">
        <v>3.7</v>
      </c>
      <c r="H1213" s="29">
        <v>3911000000</v>
      </c>
      <c r="I1213" s="20">
        <v>3.91</v>
      </c>
      <c r="K1213" s="22"/>
    </row>
    <row r="1214" spans="1:11" ht="45" x14ac:dyDescent="0.25">
      <c r="A1214" s="16">
        <v>43955</v>
      </c>
      <c r="B1214" s="24" t="s">
        <v>23</v>
      </c>
      <c r="C1214" s="25" t="s">
        <v>0</v>
      </c>
      <c r="D1214" s="26" t="s">
        <v>27</v>
      </c>
      <c r="E1214" s="27">
        <v>43916</v>
      </c>
      <c r="F1214" s="27">
        <v>45742</v>
      </c>
      <c r="G1214" s="28">
        <v>3.7</v>
      </c>
      <c r="H1214" s="29">
        <v>3911000000</v>
      </c>
      <c r="I1214" s="20">
        <v>3.91</v>
      </c>
      <c r="K1214" s="22"/>
    </row>
    <row r="1215" spans="1:11" ht="45" x14ac:dyDescent="0.25">
      <c r="A1215" s="16">
        <v>43951</v>
      </c>
      <c r="B1215" s="24" t="s">
        <v>23</v>
      </c>
      <c r="C1215" s="25" t="s">
        <v>0</v>
      </c>
      <c r="D1215" s="26" t="s">
        <v>27</v>
      </c>
      <c r="E1215" s="27">
        <v>43916</v>
      </c>
      <c r="F1215" s="27">
        <v>45742</v>
      </c>
      <c r="G1215" s="28">
        <v>3.7</v>
      </c>
      <c r="H1215" s="29">
        <v>3911000000</v>
      </c>
      <c r="I1215" s="20">
        <v>3.91</v>
      </c>
      <c r="K1215" s="22"/>
    </row>
    <row r="1216" spans="1:11" ht="45" x14ac:dyDescent="0.25">
      <c r="A1216" s="16">
        <v>43950</v>
      </c>
      <c r="B1216" s="24" t="s">
        <v>23</v>
      </c>
      <c r="C1216" s="25" t="s">
        <v>0</v>
      </c>
      <c r="D1216" s="26" t="s">
        <v>27</v>
      </c>
      <c r="E1216" s="27">
        <v>43916</v>
      </c>
      <c r="F1216" s="27">
        <v>45742</v>
      </c>
      <c r="G1216" s="28">
        <v>3.7</v>
      </c>
      <c r="H1216" s="29">
        <v>3911000000</v>
      </c>
      <c r="I1216" s="20">
        <v>3.91</v>
      </c>
      <c r="K1216" s="22"/>
    </row>
    <row r="1217" spans="1:12" ht="45" x14ac:dyDescent="0.25">
      <c r="A1217" s="16">
        <v>43949</v>
      </c>
      <c r="B1217" s="24" t="s">
        <v>23</v>
      </c>
      <c r="C1217" s="25" t="s">
        <v>0</v>
      </c>
      <c r="D1217" s="26" t="s">
        <v>27</v>
      </c>
      <c r="E1217" s="27">
        <v>43916</v>
      </c>
      <c r="F1217" s="27">
        <v>45742</v>
      </c>
      <c r="G1217" s="28">
        <v>3.7</v>
      </c>
      <c r="H1217" s="29">
        <v>3911000000</v>
      </c>
      <c r="I1217" s="20">
        <v>3.91</v>
      </c>
      <c r="K1217" s="22"/>
    </row>
    <row r="1218" spans="1:12" ht="45" x14ac:dyDescent="0.25">
      <c r="A1218" s="16">
        <v>43948</v>
      </c>
      <c r="B1218" s="24" t="s">
        <v>23</v>
      </c>
      <c r="C1218" s="25" t="s">
        <v>0</v>
      </c>
      <c r="D1218" s="26" t="s">
        <v>27</v>
      </c>
      <c r="E1218" s="27">
        <v>43916</v>
      </c>
      <c r="F1218" s="27">
        <v>45742</v>
      </c>
      <c r="G1218" s="28">
        <v>3.7</v>
      </c>
      <c r="H1218" s="29">
        <v>3911000000</v>
      </c>
      <c r="I1218" s="20">
        <v>3.91</v>
      </c>
      <c r="K1218" s="22"/>
    </row>
    <row r="1219" spans="1:12" ht="45" x14ac:dyDescent="0.25">
      <c r="A1219" s="16">
        <v>43945</v>
      </c>
      <c r="B1219" s="24" t="s">
        <v>23</v>
      </c>
      <c r="C1219" s="25" t="s">
        <v>0</v>
      </c>
      <c r="D1219" s="26" t="s">
        <v>27</v>
      </c>
      <c r="E1219" s="27">
        <v>43916</v>
      </c>
      <c r="F1219" s="27">
        <v>45742</v>
      </c>
      <c r="G1219" s="28">
        <v>3.7</v>
      </c>
      <c r="H1219" s="29">
        <v>3911000000</v>
      </c>
      <c r="I1219" s="20">
        <v>3.9</v>
      </c>
      <c r="K1219" s="22"/>
    </row>
    <row r="1220" spans="1:12" ht="45" x14ac:dyDescent="0.25">
      <c r="A1220" s="16">
        <v>43944</v>
      </c>
      <c r="B1220" s="24" t="s">
        <v>23</v>
      </c>
      <c r="C1220" s="25" t="s">
        <v>0</v>
      </c>
      <c r="D1220" s="26" t="s">
        <v>27</v>
      </c>
      <c r="E1220" s="27">
        <v>43916</v>
      </c>
      <c r="F1220" s="27">
        <v>45742</v>
      </c>
      <c r="G1220" s="28">
        <v>3.7</v>
      </c>
      <c r="H1220" s="29">
        <v>3911000000</v>
      </c>
      <c r="I1220" s="20">
        <v>3.9</v>
      </c>
      <c r="K1220" s="22"/>
    </row>
    <row r="1221" spans="1:12" ht="45" x14ac:dyDescent="0.25">
      <c r="A1221" s="16">
        <v>43943</v>
      </c>
      <c r="B1221" s="24" t="s">
        <v>23</v>
      </c>
      <c r="C1221" s="25" t="s">
        <v>0</v>
      </c>
      <c r="D1221" s="26" t="s">
        <v>27</v>
      </c>
      <c r="E1221" s="27">
        <v>43916</v>
      </c>
      <c r="F1221" s="27">
        <v>45742</v>
      </c>
      <c r="G1221" s="28">
        <v>3.7</v>
      </c>
      <c r="H1221" s="29">
        <v>3911000000</v>
      </c>
      <c r="I1221" s="20">
        <v>3.88</v>
      </c>
      <c r="K1221" s="22"/>
    </row>
    <row r="1222" spans="1:12" ht="45" x14ac:dyDescent="0.25">
      <c r="A1222" s="16">
        <v>43942</v>
      </c>
      <c r="B1222" s="24" t="s">
        <v>23</v>
      </c>
      <c r="C1222" s="25" t="s">
        <v>0</v>
      </c>
      <c r="D1222" s="26" t="s">
        <v>27</v>
      </c>
      <c r="E1222" s="27">
        <v>43916</v>
      </c>
      <c r="F1222" s="27">
        <v>45742</v>
      </c>
      <c r="G1222" s="28">
        <v>3.7</v>
      </c>
      <c r="H1222" s="29">
        <v>3911000000</v>
      </c>
      <c r="I1222" s="20">
        <v>3.87</v>
      </c>
      <c r="K1222" s="22"/>
    </row>
    <row r="1223" spans="1:12" ht="45" x14ac:dyDescent="0.25">
      <c r="A1223" s="16">
        <v>43938</v>
      </c>
      <c r="B1223" s="24" t="s">
        <v>23</v>
      </c>
      <c r="C1223" s="25" t="s">
        <v>0</v>
      </c>
      <c r="D1223" s="26" t="s">
        <v>27</v>
      </c>
      <c r="E1223" s="27">
        <v>43916</v>
      </c>
      <c r="F1223" s="27">
        <v>45742</v>
      </c>
      <c r="G1223" s="28">
        <v>3.7</v>
      </c>
      <c r="H1223" s="29">
        <v>3911000000</v>
      </c>
      <c r="I1223" s="20">
        <v>3.87</v>
      </c>
      <c r="K1223" s="22"/>
    </row>
    <row r="1224" spans="1:12" ht="45" x14ac:dyDescent="0.25">
      <c r="A1224" s="16">
        <v>43937</v>
      </c>
      <c r="B1224" s="24" t="s">
        <v>23</v>
      </c>
      <c r="C1224" s="25" t="s">
        <v>0</v>
      </c>
      <c r="D1224" s="26" t="s">
        <v>27</v>
      </c>
      <c r="E1224" s="27">
        <v>43916</v>
      </c>
      <c r="F1224" s="27">
        <v>45742</v>
      </c>
      <c r="G1224" s="28">
        <v>3.7</v>
      </c>
      <c r="H1224" s="29">
        <v>3911000000</v>
      </c>
      <c r="I1224" s="20">
        <v>3.87</v>
      </c>
      <c r="K1224" s="22"/>
    </row>
    <row r="1225" spans="1:12" ht="45" x14ac:dyDescent="0.25">
      <c r="A1225" s="16">
        <v>43936</v>
      </c>
      <c r="B1225" s="24" t="s">
        <v>23</v>
      </c>
      <c r="C1225" s="25" t="s">
        <v>0</v>
      </c>
      <c r="D1225" s="26" t="s">
        <v>27</v>
      </c>
      <c r="E1225" s="27">
        <v>43916</v>
      </c>
      <c r="F1225" s="27">
        <v>45742</v>
      </c>
      <c r="G1225" s="28">
        <v>3.7</v>
      </c>
      <c r="H1225" s="29">
        <v>3911000000</v>
      </c>
      <c r="I1225" s="20">
        <v>3.87</v>
      </c>
      <c r="K1225" s="22"/>
    </row>
    <row r="1226" spans="1:12" ht="45" x14ac:dyDescent="0.25">
      <c r="A1226" s="16">
        <v>43935</v>
      </c>
      <c r="B1226" s="24" t="s">
        <v>23</v>
      </c>
      <c r="C1226" s="25" t="s">
        <v>0</v>
      </c>
      <c r="D1226" s="26" t="s">
        <v>27</v>
      </c>
      <c r="E1226" s="27">
        <v>43916</v>
      </c>
      <c r="F1226" s="27">
        <v>45742</v>
      </c>
      <c r="G1226" s="28">
        <v>3.7</v>
      </c>
      <c r="H1226" s="29">
        <v>3911000000</v>
      </c>
      <c r="I1226" s="20">
        <v>3.87</v>
      </c>
      <c r="K1226" s="22"/>
      <c r="L1226" s="32"/>
    </row>
    <row r="1227" spans="1:12" ht="45" x14ac:dyDescent="0.25">
      <c r="A1227" s="16">
        <v>43931</v>
      </c>
      <c r="B1227" s="24" t="s">
        <v>23</v>
      </c>
      <c r="C1227" s="25" t="s">
        <v>0</v>
      </c>
      <c r="D1227" s="26" t="s">
        <v>27</v>
      </c>
      <c r="E1227" s="27">
        <v>43916</v>
      </c>
      <c r="F1227" s="27">
        <v>45742</v>
      </c>
      <c r="G1227" s="28">
        <v>3.7</v>
      </c>
      <c r="H1227" s="29">
        <v>3911000000</v>
      </c>
      <c r="I1227" s="20">
        <v>3.87</v>
      </c>
      <c r="K1227" s="22"/>
    </row>
    <row r="1228" spans="1:12" ht="45" x14ac:dyDescent="0.25">
      <c r="A1228" s="16">
        <v>43930</v>
      </c>
      <c r="B1228" s="24" t="s">
        <v>23</v>
      </c>
      <c r="C1228" s="25" t="s">
        <v>0</v>
      </c>
      <c r="D1228" s="26" t="s">
        <v>27</v>
      </c>
      <c r="E1228" s="27">
        <v>43916</v>
      </c>
      <c r="F1228" s="27">
        <v>45742</v>
      </c>
      <c r="G1228" s="28">
        <v>3.7</v>
      </c>
      <c r="H1228" s="29">
        <v>3911000000</v>
      </c>
      <c r="I1228" s="20">
        <v>3.87</v>
      </c>
      <c r="K1228" s="22"/>
    </row>
    <row r="1229" spans="1:12" ht="45" x14ac:dyDescent="0.25">
      <c r="A1229" s="16">
        <v>43929</v>
      </c>
      <c r="B1229" s="24" t="s">
        <v>23</v>
      </c>
      <c r="C1229" s="25" t="s">
        <v>0</v>
      </c>
      <c r="D1229" s="26" t="s">
        <v>27</v>
      </c>
      <c r="E1229" s="27">
        <v>43916</v>
      </c>
      <c r="F1229" s="27">
        <v>45742</v>
      </c>
      <c r="G1229" s="28">
        <v>3.7</v>
      </c>
      <c r="H1229" s="29">
        <v>3911000000</v>
      </c>
      <c r="I1229" s="20">
        <v>3.87</v>
      </c>
      <c r="K1229" s="22"/>
    </row>
    <row r="1230" spans="1:12" ht="45" x14ac:dyDescent="0.25">
      <c r="A1230" s="16">
        <v>43928</v>
      </c>
      <c r="B1230" s="24" t="s">
        <v>23</v>
      </c>
      <c r="C1230" s="25" t="s">
        <v>0</v>
      </c>
      <c r="D1230" s="26" t="s">
        <v>27</v>
      </c>
      <c r="E1230" s="27">
        <v>43916</v>
      </c>
      <c r="F1230" s="27">
        <v>45742</v>
      </c>
      <c r="G1230" s="28">
        <v>3.7</v>
      </c>
      <c r="H1230" s="29">
        <v>3911000000</v>
      </c>
      <c r="I1230" s="20">
        <v>3.87</v>
      </c>
      <c r="K1230" s="22"/>
    </row>
    <row r="1231" spans="1:12" ht="45" x14ac:dyDescent="0.25">
      <c r="A1231" s="16">
        <v>43927</v>
      </c>
      <c r="B1231" s="24" t="s">
        <v>23</v>
      </c>
      <c r="C1231" s="25" t="s">
        <v>0</v>
      </c>
      <c r="D1231" s="26" t="s">
        <v>27</v>
      </c>
      <c r="E1231" s="27">
        <v>43916</v>
      </c>
      <c r="F1231" s="27">
        <v>45742</v>
      </c>
      <c r="G1231" s="28">
        <v>3.7</v>
      </c>
      <c r="H1231" s="29">
        <v>3911000000</v>
      </c>
      <c r="I1231" s="20">
        <v>3.87</v>
      </c>
      <c r="K1231" s="22"/>
    </row>
    <row r="1232" spans="1:12" ht="45" x14ac:dyDescent="0.25">
      <c r="A1232" s="16">
        <v>43924</v>
      </c>
      <c r="B1232" s="24" t="s">
        <v>23</v>
      </c>
      <c r="C1232" s="25" t="s">
        <v>0</v>
      </c>
      <c r="D1232" s="26" t="s">
        <v>27</v>
      </c>
      <c r="E1232" s="27">
        <v>43916</v>
      </c>
      <c r="F1232" s="27">
        <v>45742</v>
      </c>
      <c r="G1232" s="28">
        <v>3.7</v>
      </c>
      <c r="H1232" s="29">
        <v>3911000000</v>
      </c>
      <c r="I1232" s="20">
        <v>3.87</v>
      </c>
      <c r="K1232" s="22"/>
    </row>
    <row r="1233" spans="1:11" ht="45" x14ac:dyDescent="0.25">
      <c r="A1233" s="16">
        <v>43923</v>
      </c>
      <c r="B1233" s="24" t="s">
        <v>23</v>
      </c>
      <c r="C1233" s="25" t="s">
        <v>0</v>
      </c>
      <c r="D1233" s="26" t="s">
        <v>27</v>
      </c>
      <c r="E1233" s="27">
        <v>43916</v>
      </c>
      <c r="F1233" s="27">
        <v>45742</v>
      </c>
      <c r="G1233" s="28">
        <v>3.7</v>
      </c>
      <c r="H1233" s="29">
        <v>3911000000</v>
      </c>
      <c r="I1233" s="20">
        <v>3.87</v>
      </c>
      <c r="K1233" s="22"/>
    </row>
    <row r="1234" spans="1:11" ht="45" x14ac:dyDescent="0.25">
      <c r="A1234" s="16">
        <v>43922</v>
      </c>
      <c r="B1234" s="24" t="s">
        <v>23</v>
      </c>
      <c r="C1234" s="25" t="s">
        <v>0</v>
      </c>
      <c r="D1234" s="26" t="s">
        <v>27</v>
      </c>
      <c r="E1234" s="27">
        <v>43916</v>
      </c>
      <c r="F1234" s="27">
        <v>45742</v>
      </c>
      <c r="G1234" s="28">
        <v>3.7</v>
      </c>
      <c r="H1234" s="29">
        <v>3911000000</v>
      </c>
      <c r="I1234" s="20">
        <v>3.87</v>
      </c>
      <c r="K1234" s="22"/>
    </row>
    <row r="1235" spans="1:11" ht="45" x14ac:dyDescent="0.25">
      <c r="A1235" s="16">
        <v>43921</v>
      </c>
      <c r="B1235" s="24" t="s">
        <v>23</v>
      </c>
      <c r="C1235" s="25" t="s">
        <v>0</v>
      </c>
      <c r="D1235" s="26" t="s">
        <v>27</v>
      </c>
      <c r="E1235" s="27">
        <v>43916</v>
      </c>
      <c r="F1235" s="27">
        <v>45742</v>
      </c>
      <c r="G1235" s="28">
        <v>3.7</v>
      </c>
      <c r="H1235" s="29">
        <v>3911000000</v>
      </c>
      <c r="I1235" s="20">
        <v>3.87</v>
      </c>
      <c r="K1235" s="22"/>
    </row>
    <row r="1236" spans="1:11" ht="45" x14ac:dyDescent="0.25">
      <c r="A1236" s="16">
        <v>43920</v>
      </c>
      <c r="B1236" s="24" t="s">
        <v>23</v>
      </c>
      <c r="C1236" s="25" t="s">
        <v>0</v>
      </c>
      <c r="D1236" s="26" t="s">
        <v>27</v>
      </c>
      <c r="E1236" s="27">
        <v>43916</v>
      </c>
      <c r="F1236" s="27">
        <v>45742</v>
      </c>
      <c r="G1236" s="28">
        <v>3.7</v>
      </c>
      <c r="H1236" s="29">
        <v>3911000000</v>
      </c>
      <c r="I1236" s="20">
        <v>3.88</v>
      </c>
      <c r="K1236" s="22"/>
    </row>
    <row r="1237" spans="1:11" ht="45" x14ac:dyDescent="0.25">
      <c r="A1237" s="16">
        <v>43917</v>
      </c>
      <c r="B1237" s="24" t="s">
        <v>23</v>
      </c>
      <c r="C1237" s="25" t="s">
        <v>0</v>
      </c>
      <c r="D1237" s="26" t="s">
        <v>27</v>
      </c>
      <c r="E1237" s="27">
        <v>43916</v>
      </c>
      <c r="F1237" s="27">
        <v>45742</v>
      </c>
      <c r="G1237" s="28">
        <v>3.7</v>
      </c>
      <c r="H1237" s="29">
        <v>3911000000</v>
      </c>
      <c r="I1237" s="20">
        <v>3.88</v>
      </c>
      <c r="K1237" s="22"/>
    </row>
    <row r="1238" spans="1:11" ht="45" x14ac:dyDescent="0.25">
      <c r="A1238" s="16">
        <v>43916</v>
      </c>
      <c r="B1238" s="24" t="s">
        <v>23</v>
      </c>
      <c r="C1238" s="25" t="s">
        <v>0</v>
      </c>
      <c r="D1238" s="26" t="s">
        <v>27</v>
      </c>
      <c r="E1238" s="27">
        <v>43916</v>
      </c>
      <c r="F1238" s="27">
        <v>45742</v>
      </c>
      <c r="G1238" s="28">
        <v>3.7</v>
      </c>
      <c r="H1238" s="29">
        <v>3911000000</v>
      </c>
      <c r="I1238" s="20">
        <v>3.87</v>
      </c>
      <c r="K1238" s="22"/>
    </row>
    <row r="1239" spans="1:11" ht="45" x14ac:dyDescent="0.25">
      <c r="A1239" s="16">
        <v>43915</v>
      </c>
      <c r="B1239" s="24" t="s">
        <v>23</v>
      </c>
      <c r="C1239" s="25" t="s">
        <v>0</v>
      </c>
      <c r="D1239" s="26" t="s">
        <v>27</v>
      </c>
      <c r="E1239" s="27">
        <v>43916</v>
      </c>
      <c r="F1239" s="27">
        <v>45742</v>
      </c>
      <c r="G1239" s="28">
        <v>3.7</v>
      </c>
      <c r="H1239" s="29">
        <v>3911000000</v>
      </c>
      <c r="I1239" s="20">
        <v>3.93</v>
      </c>
      <c r="K1239" s="22"/>
    </row>
    <row r="1240" spans="1:11" ht="45" x14ac:dyDescent="0.25">
      <c r="A1240" s="16">
        <v>43914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3.15</v>
      </c>
      <c r="K1240" s="22"/>
    </row>
    <row r="1241" spans="1:11" ht="45" x14ac:dyDescent="0.25">
      <c r="A1241" s="16">
        <v>43909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3.03</v>
      </c>
      <c r="K1241" s="22"/>
    </row>
    <row r="1242" spans="1:11" ht="45" x14ac:dyDescent="0.25">
      <c r="A1242" s="16">
        <v>43908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2.95</v>
      </c>
      <c r="K1242" s="22"/>
    </row>
    <row r="1243" spans="1:11" ht="45" x14ac:dyDescent="0.25">
      <c r="A1243" s="16">
        <v>43907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2.95</v>
      </c>
      <c r="K1243" s="22"/>
    </row>
    <row r="1244" spans="1:11" ht="45" x14ac:dyDescent="0.25">
      <c r="A1244" s="16">
        <v>43902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2.95</v>
      </c>
      <c r="K1244" s="22"/>
    </row>
    <row r="1245" spans="1:11" ht="45" x14ac:dyDescent="0.25">
      <c r="A1245" s="16">
        <v>43901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2.95</v>
      </c>
      <c r="K1245" s="22"/>
    </row>
    <row r="1246" spans="1:11" ht="45" x14ac:dyDescent="0.25">
      <c r="A1246" s="16">
        <v>43900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2.95</v>
      </c>
      <c r="K1246" s="22"/>
    </row>
    <row r="1247" spans="1:11" ht="45" x14ac:dyDescent="0.25">
      <c r="A1247" s="16">
        <v>43899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2.95</v>
      </c>
      <c r="K1247" s="22"/>
    </row>
    <row r="1248" spans="1:11" ht="45" x14ac:dyDescent="0.25">
      <c r="A1248" s="16">
        <v>43896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2.95</v>
      </c>
      <c r="K1248" s="22"/>
    </row>
    <row r="1249" spans="1:11" ht="45" x14ac:dyDescent="0.25">
      <c r="A1249" s="16">
        <v>43895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2.95</v>
      </c>
      <c r="K1249" s="22"/>
    </row>
    <row r="1250" spans="1:11" ht="45" x14ac:dyDescent="0.25">
      <c r="A1250" s="16">
        <v>43894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2.95</v>
      </c>
      <c r="K1250" s="22"/>
    </row>
    <row r="1251" spans="1:11" ht="45" x14ac:dyDescent="0.25">
      <c r="A1251" s="16">
        <v>43893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2.96</v>
      </c>
      <c r="K1251" s="22"/>
    </row>
    <row r="1252" spans="1:11" ht="45" x14ac:dyDescent="0.25">
      <c r="A1252" s="16">
        <v>43892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2.96</v>
      </c>
      <c r="K1252" s="22"/>
    </row>
    <row r="1253" spans="1:11" ht="45" x14ac:dyDescent="0.25">
      <c r="A1253" s="16">
        <v>43889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2.96</v>
      </c>
      <c r="K1253" s="22"/>
    </row>
    <row r="1254" spans="1:11" ht="45" x14ac:dyDescent="0.25">
      <c r="A1254" s="16">
        <v>43888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2.96</v>
      </c>
      <c r="K1254" s="22"/>
    </row>
    <row r="1255" spans="1:11" ht="45" x14ac:dyDescent="0.25">
      <c r="A1255" s="16">
        <v>43887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2.96</v>
      </c>
      <c r="K1255" s="22"/>
    </row>
    <row r="1256" spans="1:11" ht="45" x14ac:dyDescent="0.25">
      <c r="A1256" s="16">
        <v>43886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2.96</v>
      </c>
      <c r="K1256" s="22"/>
    </row>
    <row r="1257" spans="1:11" ht="45" x14ac:dyDescent="0.25">
      <c r="A1257" s="16">
        <v>43885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2.97</v>
      </c>
      <c r="K1257" s="22"/>
    </row>
    <row r="1258" spans="1:11" ht="45" x14ac:dyDescent="0.25">
      <c r="A1258" s="16">
        <v>43882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2.98</v>
      </c>
      <c r="K1258" s="22"/>
    </row>
    <row r="1259" spans="1:11" ht="45" x14ac:dyDescent="0.25">
      <c r="A1259" s="16">
        <v>43881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2.98</v>
      </c>
      <c r="K1259" s="22"/>
    </row>
    <row r="1260" spans="1:11" ht="45" x14ac:dyDescent="0.25">
      <c r="A1260" s="16">
        <v>43880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2.98</v>
      </c>
      <c r="K1260" s="22"/>
    </row>
    <row r="1261" spans="1:11" ht="45" x14ac:dyDescent="0.25">
      <c r="A1261" s="16">
        <v>43879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2.99</v>
      </c>
      <c r="K1261" s="22"/>
    </row>
    <row r="1262" spans="1:11" ht="45" x14ac:dyDescent="0.25">
      <c r="A1262" s="16">
        <v>43878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2.99</v>
      </c>
      <c r="K1262" s="22"/>
    </row>
    <row r="1263" spans="1:11" ht="45" x14ac:dyDescent="0.25">
      <c r="A1263" s="16">
        <v>43875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3.02</v>
      </c>
      <c r="K1263" s="22"/>
    </row>
    <row r="1264" spans="1:11" ht="45" x14ac:dyDescent="0.25">
      <c r="A1264" s="16">
        <v>43874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3.02</v>
      </c>
      <c r="K1264" s="22"/>
    </row>
    <row r="1265" spans="1:11" ht="45" x14ac:dyDescent="0.25">
      <c r="A1265" s="16">
        <v>43873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3.02</v>
      </c>
      <c r="K1265" s="22"/>
    </row>
    <row r="1266" spans="1:11" ht="45" x14ac:dyDescent="0.25">
      <c r="A1266" s="16">
        <v>43872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3.02</v>
      </c>
      <c r="K1266" s="22"/>
    </row>
    <row r="1267" spans="1:11" ht="45" x14ac:dyDescent="0.25">
      <c r="A1267" s="16">
        <v>43871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3.02</v>
      </c>
      <c r="K1267" s="22"/>
    </row>
    <row r="1268" spans="1:11" ht="45" x14ac:dyDescent="0.25">
      <c r="A1268" s="16">
        <v>43868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3.02</v>
      </c>
      <c r="K1268" s="22"/>
    </row>
    <row r="1269" spans="1:11" ht="45" x14ac:dyDescent="0.25">
      <c r="A1269" s="16">
        <v>43867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3.02</v>
      </c>
      <c r="K1269" s="22"/>
    </row>
    <row r="1270" spans="1:11" ht="45" x14ac:dyDescent="0.25">
      <c r="A1270" s="16">
        <v>43866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3.02</v>
      </c>
      <c r="K1270" s="22"/>
    </row>
    <row r="1271" spans="1:11" ht="45" x14ac:dyDescent="0.25">
      <c r="A1271" s="16">
        <v>43865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3.02</v>
      </c>
      <c r="K1271" s="22"/>
    </row>
    <row r="1272" spans="1:11" ht="45" x14ac:dyDescent="0.25">
      <c r="A1272" s="16">
        <v>43864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3.02</v>
      </c>
      <c r="K1272" s="22"/>
    </row>
    <row r="1273" spans="1:11" ht="45" x14ac:dyDescent="0.25">
      <c r="A1273" s="16">
        <v>43861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3.02</v>
      </c>
      <c r="K1273" s="22"/>
    </row>
    <row r="1274" spans="1:11" ht="45" x14ac:dyDescent="0.25">
      <c r="A1274" s="16">
        <v>43860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3.02</v>
      </c>
      <c r="K1274" s="22"/>
    </row>
    <row r="1275" spans="1:11" ht="45" x14ac:dyDescent="0.25">
      <c r="A1275" s="16">
        <v>43859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3.02</v>
      </c>
      <c r="K1275" s="22"/>
    </row>
    <row r="1276" spans="1:11" ht="45" x14ac:dyDescent="0.25">
      <c r="A1276" s="16">
        <v>43858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3.02</v>
      </c>
      <c r="K1276" s="22"/>
    </row>
    <row r="1277" spans="1:11" ht="45" x14ac:dyDescent="0.25">
      <c r="A1277" s="16">
        <v>43857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3.02</v>
      </c>
      <c r="K1277" s="22"/>
    </row>
    <row r="1278" spans="1:11" ht="45" x14ac:dyDescent="0.25">
      <c r="A1278" s="16">
        <v>43854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3.02</v>
      </c>
      <c r="K1278" s="22"/>
    </row>
    <row r="1279" spans="1:11" ht="45" x14ac:dyDescent="0.25">
      <c r="A1279" s="16">
        <v>43853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3.02</v>
      </c>
      <c r="K1279" s="22"/>
    </row>
    <row r="1280" spans="1:11" ht="45" x14ac:dyDescent="0.25">
      <c r="A1280" s="16">
        <v>43852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20558800000</v>
      </c>
      <c r="I1280" s="20">
        <v>3.02</v>
      </c>
      <c r="K1280" s="22"/>
    </row>
    <row r="1281" spans="1:11" ht="45" x14ac:dyDescent="0.25">
      <c r="A1281" s="16">
        <v>43851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20558800000</v>
      </c>
      <c r="I1281" s="20">
        <v>3.02</v>
      </c>
      <c r="K1281" s="22"/>
    </row>
    <row r="1282" spans="1:11" ht="45" x14ac:dyDescent="0.25">
      <c r="A1282" s="16">
        <v>43850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20558800000</v>
      </c>
      <c r="I1282" s="20">
        <v>3.02</v>
      </c>
      <c r="K1282" s="22"/>
    </row>
    <row r="1283" spans="1:11" ht="45" x14ac:dyDescent="0.25">
      <c r="A1283" s="16">
        <v>43847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20558800000</v>
      </c>
      <c r="I1283" s="20">
        <v>3.05</v>
      </c>
      <c r="K1283" s="22"/>
    </row>
    <row r="1284" spans="1:11" ht="45" x14ac:dyDescent="0.25">
      <c r="A1284" s="16">
        <v>43846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20558800000</v>
      </c>
      <c r="I1284" s="20">
        <v>3.05</v>
      </c>
      <c r="K1284" s="22"/>
    </row>
    <row r="1285" spans="1:11" ht="45" x14ac:dyDescent="0.25">
      <c r="A1285" s="16">
        <v>43845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20558800000</v>
      </c>
      <c r="I1285" s="20">
        <v>3.05</v>
      </c>
      <c r="K1285" s="22"/>
    </row>
    <row r="1286" spans="1:11" ht="45" x14ac:dyDescent="0.25">
      <c r="A1286" s="16">
        <v>43844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20558800000</v>
      </c>
      <c r="I1286" s="20">
        <v>3.05</v>
      </c>
      <c r="K1286" s="22"/>
    </row>
    <row r="1287" spans="1:11" ht="45" x14ac:dyDescent="0.25">
      <c r="A1287" s="16">
        <v>43843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20558800000</v>
      </c>
      <c r="I1287" s="20">
        <v>3.05</v>
      </c>
      <c r="K1287" s="22"/>
    </row>
    <row r="1288" spans="1:11" ht="45" x14ac:dyDescent="0.25">
      <c r="A1288" s="16">
        <v>43840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20558800000</v>
      </c>
      <c r="I1288" s="20">
        <v>3.05</v>
      </c>
      <c r="K1288" s="22"/>
    </row>
    <row r="1289" spans="1:11" ht="45" x14ac:dyDescent="0.25">
      <c r="A1289" s="16">
        <v>43839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20558800000</v>
      </c>
      <c r="I1289" s="20">
        <v>3.05</v>
      </c>
      <c r="K1289" s="22"/>
    </row>
    <row r="1290" spans="1:11" ht="45" x14ac:dyDescent="0.25">
      <c r="A1290" s="16">
        <v>43838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20558800000</v>
      </c>
      <c r="I1290" s="20">
        <v>3.05</v>
      </c>
      <c r="K1290" s="22"/>
    </row>
    <row r="1291" spans="1:11" ht="45" x14ac:dyDescent="0.25">
      <c r="A1291" s="16">
        <v>43837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20558800000</v>
      </c>
      <c r="I1291" s="20">
        <v>3.05</v>
      </c>
      <c r="K1291" s="22"/>
    </row>
    <row r="1292" spans="1:11" ht="45" x14ac:dyDescent="0.25">
      <c r="A1292" s="16">
        <v>43836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20558800000</v>
      </c>
      <c r="I1292" s="20">
        <v>3.04</v>
      </c>
      <c r="K1292" s="22"/>
    </row>
    <row r="1293" spans="1:11" ht="45" x14ac:dyDescent="0.25">
      <c r="A1293" s="16">
        <v>43830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20558800000</v>
      </c>
      <c r="I1293" s="20">
        <v>3.05</v>
      </c>
      <c r="K1293" s="22"/>
    </row>
    <row r="1294" spans="1:11" ht="45" x14ac:dyDescent="0.25">
      <c r="A1294" s="16">
        <v>43829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20558800000</v>
      </c>
      <c r="I1294" s="20">
        <v>3.05</v>
      </c>
      <c r="K1294" s="22"/>
    </row>
    <row r="1295" spans="1:11" ht="45" x14ac:dyDescent="0.25">
      <c r="A1295" s="16">
        <v>43826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20558800000</v>
      </c>
      <c r="I1295" s="20">
        <v>3.05</v>
      </c>
      <c r="K1295" s="22"/>
    </row>
    <row r="1296" spans="1:11" ht="45" x14ac:dyDescent="0.25">
      <c r="A1296" s="16">
        <v>43825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20558800000</v>
      </c>
      <c r="I1296" s="20">
        <v>3.05</v>
      </c>
      <c r="K1296" s="22"/>
    </row>
    <row r="1297" spans="1:11" ht="45" x14ac:dyDescent="0.25">
      <c r="A1297" s="16">
        <v>43823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20558800000</v>
      </c>
      <c r="I1297" s="20">
        <v>3.05</v>
      </c>
      <c r="K1297" s="22"/>
    </row>
    <row r="1298" spans="1:11" ht="45" x14ac:dyDescent="0.25">
      <c r="A1298" s="16">
        <v>43822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20558800000</v>
      </c>
      <c r="I1298" s="20">
        <v>3.05</v>
      </c>
      <c r="K1298" s="22"/>
    </row>
    <row r="1299" spans="1:11" ht="45" x14ac:dyDescent="0.25">
      <c r="A1299" s="16">
        <v>43819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20558800000</v>
      </c>
      <c r="I1299" s="20">
        <v>3.05</v>
      </c>
      <c r="K1299" s="22"/>
    </row>
    <row r="1300" spans="1:11" ht="45" x14ac:dyDescent="0.25">
      <c r="A1300" s="16">
        <v>43818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20558800000</v>
      </c>
      <c r="I1300" s="20">
        <v>3.05</v>
      </c>
      <c r="K1300" s="22"/>
    </row>
    <row r="1301" spans="1:11" ht="45" x14ac:dyDescent="0.25">
      <c r="A1301" s="16">
        <v>43817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20558800000</v>
      </c>
      <c r="I1301" s="20">
        <v>3.05</v>
      </c>
      <c r="K1301" s="22"/>
    </row>
    <row r="1302" spans="1:11" ht="45" x14ac:dyDescent="0.25">
      <c r="A1302" s="16">
        <v>43816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20558800000</v>
      </c>
      <c r="I1302" s="20">
        <v>3.05</v>
      </c>
      <c r="K1302" s="22"/>
    </row>
    <row r="1303" spans="1:11" ht="45" x14ac:dyDescent="0.25">
      <c r="A1303" s="16">
        <v>43815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20558800000</v>
      </c>
      <c r="I1303" s="20">
        <v>3.05</v>
      </c>
      <c r="K1303" s="22"/>
    </row>
    <row r="1304" spans="1:11" ht="45" x14ac:dyDescent="0.25">
      <c r="A1304" s="16">
        <v>43812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20558800000</v>
      </c>
      <c r="I1304" s="20">
        <v>3.05</v>
      </c>
      <c r="K1304" s="22"/>
    </row>
    <row r="1305" spans="1:11" ht="45" x14ac:dyDescent="0.25">
      <c r="A1305" s="16">
        <v>43811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20558800000</v>
      </c>
      <c r="I1305" s="20">
        <v>3.05</v>
      </c>
      <c r="K1305" s="22"/>
    </row>
    <row r="1306" spans="1:11" ht="45" x14ac:dyDescent="0.25">
      <c r="A1306" s="16">
        <v>43810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20558800000</v>
      </c>
      <c r="I1306" s="20">
        <v>3.05</v>
      </c>
      <c r="K1306" s="22"/>
    </row>
    <row r="1307" spans="1:11" ht="45" x14ac:dyDescent="0.25">
      <c r="A1307" s="16">
        <v>43809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20558800000</v>
      </c>
      <c r="I1307" s="20">
        <v>3.1</v>
      </c>
      <c r="K1307" s="22"/>
    </row>
    <row r="1308" spans="1:11" ht="45" x14ac:dyDescent="0.25">
      <c r="A1308" s="16">
        <v>43805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20558800000</v>
      </c>
      <c r="I1308" s="20">
        <v>3.1</v>
      </c>
      <c r="K1308" s="22"/>
    </row>
    <row r="1309" spans="1:11" ht="45" x14ac:dyDescent="0.25">
      <c r="A1309" s="16">
        <v>43804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20558800000</v>
      </c>
      <c r="I1309" s="20">
        <v>3.1</v>
      </c>
      <c r="K1309" s="22"/>
    </row>
    <row r="1310" spans="1:11" ht="45" x14ac:dyDescent="0.25">
      <c r="A1310" s="16">
        <v>43803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20558800000</v>
      </c>
      <c r="I1310" s="20">
        <v>3.15</v>
      </c>
      <c r="K1310" s="22"/>
    </row>
    <row r="1311" spans="1:11" ht="45" x14ac:dyDescent="0.25">
      <c r="A1311" s="16">
        <v>43802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20558800000</v>
      </c>
      <c r="I1311" s="20">
        <v>3.15</v>
      </c>
      <c r="K1311" s="22"/>
    </row>
    <row r="1312" spans="1:11" ht="45" x14ac:dyDescent="0.25">
      <c r="A1312" s="16">
        <v>43801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20558800000</v>
      </c>
      <c r="I1312" s="20">
        <v>3.15</v>
      </c>
      <c r="K1312" s="22"/>
    </row>
    <row r="1313" spans="1:11" ht="45" x14ac:dyDescent="0.25">
      <c r="A1313" s="16">
        <v>43796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20558800000</v>
      </c>
      <c r="I1313" s="20">
        <v>3.15</v>
      </c>
      <c r="K1313" s="22"/>
    </row>
    <row r="1314" spans="1:11" ht="45" x14ac:dyDescent="0.25">
      <c r="A1314" s="16">
        <v>43795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20558800000</v>
      </c>
      <c r="I1314" s="20">
        <v>3.16</v>
      </c>
      <c r="K1314" s="22"/>
    </row>
    <row r="1315" spans="1:11" ht="45" x14ac:dyDescent="0.25">
      <c r="A1315" s="16">
        <v>43794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20558800000</v>
      </c>
      <c r="I1315" s="20">
        <v>3.16</v>
      </c>
      <c r="K1315" s="22"/>
    </row>
    <row r="1316" spans="1:11" ht="45" x14ac:dyDescent="0.25">
      <c r="A1316" s="16">
        <v>43791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20558800000</v>
      </c>
      <c r="I1316" s="20">
        <v>3.15</v>
      </c>
      <c r="K1316" s="22"/>
    </row>
    <row r="1317" spans="1:11" ht="45" x14ac:dyDescent="0.25">
      <c r="A1317" s="16">
        <v>43790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20558800000</v>
      </c>
      <c r="I1317" s="20">
        <v>3.16</v>
      </c>
      <c r="K1317" s="22"/>
    </row>
    <row r="1318" spans="1:11" ht="45" x14ac:dyDescent="0.25">
      <c r="A1318" s="16">
        <v>43789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20558800000</v>
      </c>
      <c r="I1318" s="20">
        <v>3.15</v>
      </c>
      <c r="K1318" s="22"/>
    </row>
    <row r="1319" spans="1:11" ht="45" x14ac:dyDescent="0.25">
      <c r="A1319" s="16">
        <v>43788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20558800000</v>
      </c>
      <c r="I1319" s="20">
        <v>3.15</v>
      </c>
      <c r="K1319" s="22"/>
    </row>
    <row r="1320" spans="1:11" ht="45" x14ac:dyDescent="0.25">
      <c r="A1320" s="16">
        <v>43787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20558800000</v>
      </c>
      <c r="I1320" s="20">
        <v>3.16</v>
      </c>
      <c r="K1320" s="22"/>
    </row>
    <row r="1321" spans="1:11" ht="45" x14ac:dyDescent="0.25">
      <c r="A1321" s="16">
        <v>43784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20558800000</v>
      </c>
      <c r="I1321" s="20">
        <v>3.15</v>
      </c>
      <c r="K1321" s="22"/>
    </row>
    <row r="1322" spans="1:11" ht="45" x14ac:dyDescent="0.25">
      <c r="A1322" s="16">
        <v>43783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20558800000</v>
      </c>
      <c r="I1322" s="20">
        <v>3.16</v>
      </c>
      <c r="K1322" s="22"/>
    </row>
    <row r="1323" spans="1:11" ht="45" x14ac:dyDescent="0.25">
      <c r="A1323" s="16">
        <v>43782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20558800000</v>
      </c>
      <c r="I1323" s="20">
        <v>3.16</v>
      </c>
      <c r="K1323" s="22"/>
    </row>
    <row r="1324" spans="1:11" ht="45" x14ac:dyDescent="0.25">
      <c r="A1324" s="16">
        <v>43781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17007700000</v>
      </c>
      <c r="I1324" s="20">
        <v>3.16</v>
      </c>
      <c r="K1324" s="22"/>
    </row>
    <row r="1325" spans="1:11" ht="45" x14ac:dyDescent="0.25">
      <c r="A1325" s="16">
        <v>43780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17007700000</v>
      </c>
      <c r="I1325" s="20">
        <v>3.2</v>
      </c>
      <c r="K1325" s="22"/>
    </row>
    <row r="1326" spans="1:11" ht="45" x14ac:dyDescent="0.25">
      <c r="A1326" s="16">
        <v>43777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17007700000</v>
      </c>
      <c r="I1326" s="20">
        <v>3.25</v>
      </c>
      <c r="K1326" s="22"/>
    </row>
    <row r="1327" spans="1:11" ht="45" x14ac:dyDescent="0.25">
      <c r="A1327" s="16">
        <v>43776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17007700000</v>
      </c>
      <c r="I1327" s="20">
        <v>3.26</v>
      </c>
      <c r="K1327" s="22"/>
    </row>
    <row r="1328" spans="1:11" ht="45" x14ac:dyDescent="0.25">
      <c r="A1328" s="16">
        <v>43775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17007700000</v>
      </c>
      <c r="I1328" s="20">
        <v>3.25</v>
      </c>
      <c r="K1328" s="22"/>
    </row>
    <row r="1329" spans="1:11" ht="45" x14ac:dyDescent="0.25">
      <c r="A1329" s="16">
        <v>43774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17007700000</v>
      </c>
      <c r="I1329" s="20">
        <v>3.25</v>
      </c>
      <c r="K1329" s="22"/>
    </row>
    <row r="1330" spans="1:11" ht="45" x14ac:dyDescent="0.25">
      <c r="A1330" s="16">
        <v>43773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17007700000</v>
      </c>
      <c r="I1330" s="20">
        <v>3.28</v>
      </c>
      <c r="K1330" s="22"/>
    </row>
    <row r="1331" spans="1:11" ht="45" x14ac:dyDescent="0.25">
      <c r="A1331" s="16">
        <v>43770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17007700000</v>
      </c>
      <c r="I1331" s="20">
        <v>3.27</v>
      </c>
      <c r="K1331" s="22"/>
    </row>
    <row r="1332" spans="1:11" ht="45" x14ac:dyDescent="0.25">
      <c r="A1332" s="16">
        <v>43769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17007700000</v>
      </c>
      <c r="I1332" s="20">
        <v>3.27</v>
      </c>
      <c r="K1332" s="22"/>
    </row>
    <row r="1333" spans="1:11" ht="45" x14ac:dyDescent="0.25">
      <c r="A1333" s="16">
        <v>43768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17007700000</v>
      </c>
      <c r="I1333" s="20">
        <v>3.24</v>
      </c>
      <c r="K1333" s="22"/>
    </row>
    <row r="1334" spans="1:11" ht="45" x14ac:dyDescent="0.25">
      <c r="A1334" s="16">
        <v>43767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17007700000</v>
      </c>
      <c r="I1334" s="20">
        <v>3.23</v>
      </c>
      <c r="K1334" s="22"/>
    </row>
    <row r="1335" spans="1:11" ht="45" x14ac:dyDescent="0.25">
      <c r="A1335" s="16">
        <v>43766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17007700000</v>
      </c>
      <c r="I1335" s="20">
        <v>3.23</v>
      </c>
      <c r="K1335" s="22"/>
    </row>
    <row r="1336" spans="1:11" ht="45" x14ac:dyDescent="0.25">
      <c r="A1336" s="16">
        <v>43763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17007700000</v>
      </c>
      <c r="I1336" s="20">
        <v>3.23</v>
      </c>
      <c r="K1336" s="22"/>
    </row>
    <row r="1337" spans="1:11" ht="45" x14ac:dyDescent="0.25">
      <c r="A1337" s="16">
        <v>43762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17007700000</v>
      </c>
      <c r="I1337" s="20">
        <v>3.23</v>
      </c>
      <c r="K1337" s="22"/>
    </row>
    <row r="1338" spans="1:11" ht="45" x14ac:dyDescent="0.25">
      <c r="A1338" s="16">
        <v>43761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17007700000</v>
      </c>
      <c r="I1338" s="20">
        <v>3.24</v>
      </c>
      <c r="K1338" s="22"/>
    </row>
    <row r="1339" spans="1:11" ht="45" x14ac:dyDescent="0.25">
      <c r="A1339" s="16">
        <v>43760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17007700000</v>
      </c>
      <c r="I1339" s="20">
        <v>3.24</v>
      </c>
      <c r="K1339" s="22"/>
    </row>
    <row r="1340" spans="1:11" ht="45" x14ac:dyDescent="0.25">
      <c r="A1340" s="16">
        <v>43759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17007700000</v>
      </c>
      <c r="I1340" s="20">
        <v>3.27</v>
      </c>
      <c r="K1340" s="22"/>
    </row>
    <row r="1341" spans="1:11" ht="45" x14ac:dyDescent="0.25">
      <c r="A1341" s="16">
        <v>43756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17007700000</v>
      </c>
      <c r="I1341" s="20">
        <v>3.28</v>
      </c>
      <c r="K1341" s="22"/>
    </row>
    <row r="1342" spans="1:11" ht="45" x14ac:dyDescent="0.25">
      <c r="A1342" s="16">
        <v>43755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17007700000</v>
      </c>
      <c r="I1342" s="20">
        <v>3.27</v>
      </c>
      <c r="K1342" s="22"/>
    </row>
    <row r="1343" spans="1:11" ht="45" x14ac:dyDescent="0.25">
      <c r="A1343" s="16">
        <v>43754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17007700000</v>
      </c>
      <c r="I1343" s="20">
        <v>3.29</v>
      </c>
      <c r="K1343" s="22"/>
    </row>
    <row r="1344" spans="1:11" ht="45" x14ac:dyDescent="0.25">
      <c r="A1344" s="16">
        <v>43753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17007700000</v>
      </c>
      <c r="I1344" s="20">
        <v>3.38</v>
      </c>
      <c r="K1344" s="22"/>
    </row>
    <row r="1345" spans="1:11" ht="45" x14ac:dyDescent="0.25">
      <c r="A1345" s="16">
        <v>43752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17007700000</v>
      </c>
      <c r="I1345" s="20">
        <v>3.4</v>
      </c>
      <c r="K1345" s="22"/>
    </row>
    <row r="1346" spans="1:11" ht="45" x14ac:dyDescent="0.25">
      <c r="A1346" s="16">
        <v>43749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17007700000</v>
      </c>
      <c r="I1346" s="20">
        <v>3.4</v>
      </c>
      <c r="K1346" s="22"/>
    </row>
    <row r="1347" spans="1:11" ht="45" x14ac:dyDescent="0.25">
      <c r="A1347" s="16">
        <v>43748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17007700000</v>
      </c>
      <c r="I1347" s="20">
        <v>3.4</v>
      </c>
      <c r="K1347" s="22"/>
    </row>
    <row r="1348" spans="1:11" ht="45" x14ac:dyDescent="0.25">
      <c r="A1348" s="16">
        <v>43747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17007700000</v>
      </c>
      <c r="I1348" s="20">
        <v>3.4</v>
      </c>
      <c r="K1348" s="22"/>
    </row>
    <row r="1349" spans="1:11" ht="45" x14ac:dyDescent="0.25">
      <c r="A1349" s="16">
        <v>43746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17007700000</v>
      </c>
      <c r="I1349" s="20">
        <v>3.4</v>
      </c>
      <c r="K1349" s="22"/>
    </row>
    <row r="1350" spans="1:11" ht="45" x14ac:dyDescent="0.25">
      <c r="A1350" s="16">
        <v>43745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17007700000</v>
      </c>
      <c r="I1350" s="20">
        <v>3.4</v>
      </c>
      <c r="K1350" s="22"/>
    </row>
    <row r="1351" spans="1:11" ht="45" x14ac:dyDescent="0.25">
      <c r="A1351" s="16">
        <v>43742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17007700000</v>
      </c>
      <c r="I1351" s="20">
        <v>3.4</v>
      </c>
      <c r="K1351" s="22"/>
    </row>
    <row r="1352" spans="1:11" ht="45" x14ac:dyDescent="0.25">
      <c r="A1352" s="16">
        <v>43741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17007700000</v>
      </c>
      <c r="I1352" s="20">
        <v>3.4</v>
      </c>
      <c r="K1352" s="22"/>
    </row>
    <row r="1353" spans="1:11" ht="45" x14ac:dyDescent="0.25">
      <c r="A1353" s="16">
        <v>43740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17007700000</v>
      </c>
      <c r="I1353" s="20">
        <v>3.4</v>
      </c>
      <c r="K1353" s="22"/>
    </row>
    <row r="1354" spans="1:11" ht="45" x14ac:dyDescent="0.25">
      <c r="A1354" s="16">
        <v>43739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17007700000</v>
      </c>
      <c r="I1354" s="20">
        <v>3.4</v>
      </c>
      <c r="K1354" s="22"/>
    </row>
    <row r="1355" spans="1:11" ht="45" x14ac:dyDescent="0.25">
      <c r="A1355" s="16">
        <v>43738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17007700000</v>
      </c>
      <c r="I1355" s="20">
        <v>3.41</v>
      </c>
      <c r="K1355" s="22"/>
    </row>
    <row r="1356" spans="1:11" ht="45" x14ac:dyDescent="0.25">
      <c r="A1356" s="16">
        <v>43735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17007700000</v>
      </c>
      <c r="I1356" s="20">
        <v>3.42</v>
      </c>
      <c r="K1356" s="22"/>
    </row>
    <row r="1357" spans="1:11" ht="45" x14ac:dyDescent="0.25">
      <c r="A1357" s="16">
        <v>43734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17007700000</v>
      </c>
      <c r="I1357" s="20">
        <v>3.42</v>
      </c>
      <c r="K1357" s="22"/>
    </row>
    <row r="1358" spans="1:11" ht="45" x14ac:dyDescent="0.25">
      <c r="A1358" s="16">
        <v>43733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17007700000</v>
      </c>
      <c r="I1358" s="20">
        <v>3.42</v>
      </c>
      <c r="K1358" s="22"/>
    </row>
    <row r="1359" spans="1:11" ht="45" x14ac:dyDescent="0.25">
      <c r="A1359" s="16">
        <v>43732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17007700000</v>
      </c>
      <c r="I1359" s="20">
        <v>3.4</v>
      </c>
      <c r="K1359" s="22"/>
    </row>
    <row r="1360" spans="1:11" ht="45" x14ac:dyDescent="0.25">
      <c r="A1360" s="16">
        <v>43731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17007700000</v>
      </c>
      <c r="I1360" s="20">
        <v>3.43</v>
      </c>
      <c r="K1360" s="22"/>
    </row>
    <row r="1361" spans="1:11" ht="45" x14ac:dyDescent="0.25">
      <c r="A1361" s="16">
        <v>43728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17007700000</v>
      </c>
      <c r="I1361" s="20">
        <v>3.5</v>
      </c>
      <c r="K1361" s="22"/>
    </row>
    <row r="1362" spans="1:11" ht="45" x14ac:dyDescent="0.25">
      <c r="A1362" s="16">
        <v>43727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14007700000</v>
      </c>
      <c r="I1362" s="20">
        <v>3.5</v>
      </c>
      <c r="K1362" s="22"/>
    </row>
    <row r="1363" spans="1:11" ht="45" x14ac:dyDescent="0.25">
      <c r="A1363" s="16">
        <v>43726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3.52</v>
      </c>
      <c r="K1363" s="22"/>
    </row>
    <row r="1364" spans="1:11" ht="45" x14ac:dyDescent="0.25">
      <c r="A1364" s="16">
        <v>43725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3.7</v>
      </c>
      <c r="K1364" s="22"/>
    </row>
    <row r="1365" spans="1:11" ht="45" x14ac:dyDescent="0.25">
      <c r="A1365" s="16">
        <v>43724</v>
      </c>
      <c r="B1365" s="24" t="s">
        <v>23</v>
      </c>
      <c r="C1365" s="25" t="s">
        <v>0</v>
      </c>
      <c r="D1365" s="26" t="s">
        <v>24</v>
      </c>
      <c r="E1365" s="27">
        <v>43495</v>
      </c>
      <c r="F1365" s="27">
        <v>45321</v>
      </c>
      <c r="G1365" s="28">
        <v>4.2</v>
      </c>
      <c r="H1365" s="29">
        <v>14007700000</v>
      </c>
      <c r="I1365" s="20">
        <v>3.7</v>
      </c>
      <c r="K1365" s="22"/>
    </row>
    <row r="1366" spans="1:11" ht="45" x14ac:dyDescent="0.25">
      <c r="A1366" s="16">
        <v>43721</v>
      </c>
      <c r="B1366" s="24" t="s">
        <v>23</v>
      </c>
      <c r="C1366" s="25" t="s">
        <v>0</v>
      </c>
      <c r="D1366" s="26" t="s">
        <v>24</v>
      </c>
      <c r="E1366" s="27">
        <v>43495</v>
      </c>
      <c r="F1366" s="27">
        <v>45321</v>
      </c>
      <c r="G1366" s="28">
        <v>4.2</v>
      </c>
      <c r="H1366" s="29">
        <v>14007700000</v>
      </c>
      <c r="I1366" s="20">
        <v>3.7</v>
      </c>
      <c r="K1366" s="22"/>
    </row>
    <row r="1367" spans="1:11" ht="45" x14ac:dyDescent="0.25">
      <c r="A1367" s="16">
        <v>43720</v>
      </c>
      <c r="B1367" s="24" t="s">
        <v>23</v>
      </c>
      <c r="C1367" s="25" t="s">
        <v>0</v>
      </c>
      <c r="D1367" s="26" t="s">
        <v>24</v>
      </c>
      <c r="E1367" s="27">
        <v>43495</v>
      </c>
      <c r="F1367" s="27">
        <v>45321</v>
      </c>
      <c r="G1367" s="28">
        <v>4.2</v>
      </c>
      <c r="H1367" s="29">
        <v>14007700000</v>
      </c>
      <c r="I1367" s="20">
        <v>3.7</v>
      </c>
      <c r="K1367" s="22"/>
    </row>
    <row r="1368" spans="1:11" ht="45" x14ac:dyDescent="0.25">
      <c r="A1368" s="16">
        <v>43719</v>
      </c>
      <c r="B1368" s="24" t="s">
        <v>23</v>
      </c>
      <c r="C1368" s="25" t="s">
        <v>0</v>
      </c>
      <c r="D1368" s="26" t="s">
        <v>24</v>
      </c>
      <c r="E1368" s="27">
        <v>43495</v>
      </c>
      <c r="F1368" s="27">
        <v>45321</v>
      </c>
      <c r="G1368" s="28">
        <v>4.2</v>
      </c>
      <c r="H1368" s="29">
        <v>14007700000</v>
      </c>
      <c r="I1368" s="20">
        <v>3.74</v>
      </c>
      <c r="K1368" s="22"/>
    </row>
    <row r="1369" spans="1:11" ht="45" x14ac:dyDescent="0.25">
      <c r="A1369" s="16">
        <v>43718</v>
      </c>
      <c r="B1369" s="24" t="s">
        <v>23</v>
      </c>
      <c r="C1369" s="25" t="s">
        <v>0</v>
      </c>
      <c r="D1369" s="26" t="s">
        <v>24</v>
      </c>
      <c r="E1369" s="27">
        <v>43495</v>
      </c>
      <c r="F1369" s="27">
        <v>45321</v>
      </c>
      <c r="G1369" s="28">
        <v>4.2</v>
      </c>
      <c r="H1369" s="29">
        <v>14007700000</v>
      </c>
      <c r="I1369" s="20">
        <v>3.71</v>
      </c>
      <c r="K1369" s="22"/>
    </row>
    <row r="1370" spans="1:11" ht="45" x14ac:dyDescent="0.25">
      <c r="A1370" s="16">
        <v>43717</v>
      </c>
      <c r="B1370" s="24" t="s">
        <v>23</v>
      </c>
      <c r="C1370" s="25" t="s">
        <v>0</v>
      </c>
      <c r="D1370" s="26" t="s">
        <v>24</v>
      </c>
      <c r="E1370" s="27">
        <v>43495</v>
      </c>
      <c r="F1370" s="27">
        <v>45321</v>
      </c>
      <c r="G1370" s="28">
        <v>4.2</v>
      </c>
      <c r="H1370" s="29">
        <v>14007700000</v>
      </c>
      <c r="I1370" s="20">
        <v>3.71</v>
      </c>
      <c r="K1370" s="22"/>
    </row>
    <row r="1371" spans="1:11" ht="45" x14ac:dyDescent="0.25">
      <c r="A1371" s="16">
        <v>43714</v>
      </c>
      <c r="B1371" s="24" t="s">
        <v>23</v>
      </c>
      <c r="C1371" s="25" t="s">
        <v>0</v>
      </c>
      <c r="D1371" s="26" t="s">
        <v>24</v>
      </c>
      <c r="E1371" s="27">
        <v>43495</v>
      </c>
      <c r="F1371" s="27">
        <v>45321</v>
      </c>
      <c r="G1371" s="28">
        <v>4.2</v>
      </c>
      <c r="H1371" s="29">
        <v>14007700000</v>
      </c>
      <c r="I1371" s="20">
        <v>3.71</v>
      </c>
      <c r="K1371" s="22"/>
    </row>
    <row r="1372" spans="1:11" ht="45" x14ac:dyDescent="0.25">
      <c r="A1372" s="16">
        <v>43712</v>
      </c>
      <c r="B1372" s="24" t="s">
        <v>23</v>
      </c>
      <c r="C1372" s="25" t="s">
        <v>0</v>
      </c>
      <c r="D1372" s="26" t="s">
        <v>24</v>
      </c>
      <c r="E1372" s="27">
        <v>43495</v>
      </c>
      <c r="F1372" s="27">
        <v>45321</v>
      </c>
      <c r="G1372" s="28">
        <v>4.2</v>
      </c>
      <c r="H1372" s="29">
        <v>14007700000</v>
      </c>
      <c r="I1372" s="20">
        <v>3.71</v>
      </c>
      <c r="K1372" s="22"/>
    </row>
    <row r="1373" spans="1:11" ht="45" x14ac:dyDescent="0.25">
      <c r="A1373" s="16">
        <v>43711</v>
      </c>
      <c r="B1373" s="24" t="s">
        <v>23</v>
      </c>
      <c r="C1373" s="25" t="s">
        <v>0</v>
      </c>
      <c r="D1373" s="26" t="s">
        <v>24</v>
      </c>
      <c r="E1373" s="27">
        <v>43495</v>
      </c>
      <c r="F1373" s="27">
        <v>45321</v>
      </c>
      <c r="G1373" s="28">
        <v>4.2</v>
      </c>
      <c r="H1373" s="29">
        <v>14007700000</v>
      </c>
      <c r="I1373" s="20">
        <v>3.71</v>
      </c>
      <c r="K1373" s="22"/>
    </row>
    <row r="1374" spans="1:11" ht="45" x14ac:dyDescent="0.25">
      <c r="A1374" s="16">
        <v>43710</v>
      </c>
      <c r="B1374" s="24" t="s">
        <v>23</v>
      </c>
      <c r="C1374" s="25" t="s">
        <v>0</v>
      </c>
      <c r="D1374" s="26" t="s">
        <v>24</v>
      </c>
      <c r="E1374" s="27">
        <v>43495</v>
      </c>
      <c r="F1374" s="27">
        <v>45321</v>
      </c>
      <c r="G1374" s="28">
        <v>4.2</v>
      </c>
      <c r="H1374" s="29">
        <v>14007700000</v>
      </c>
      <c r="I1374" s="20">
        <v>3.71</v>
      </c>
      <c r="K1374" s="22"/>
    </row>
    <row r="1375" spans="1:11" ht="45" x14ac:dyDescent="0.25">
      <c r="A1375" s="16">
        <v>43707</v>
      </c>
      <c r="B1375" s="24" t="s">
        <v>23</v>
      </c>
      <c r="C1375" s="25" t="s">
        <v>0</v>
      </c>
      <c r="D1375" s="26" t="s">
        <v>24</v>
      </c>
      <c r="E1375" s="27">
        <v>43495</v>
      </c>
      <c r="F1375" s="27">
        <v>45321</v>
      </c>
      <c r="G1375" s="28">
        <v>4.2</v>
      </c>
      <c r="H1375" s="29">
        <v>14007700000</v>
      </c>
      <c r="I1375" s="20">
        <v>3.71</v>
      </c>
      <c r="K1375" s="22"/>
    </row>
    <row r="1376" spans="1:11" ht="45" x14ac:dyDescent="0.25">
      <c r="A1376" s="16">
        <v>43706</v>
      </c>
      <c r="B1376" s="24" t="s">
        <v>23</v>
      </c>
      <c r="C1376" s="25" t="s">
        <v>0</v>
      </c>
      <c r="D1376" s="26" t="s">
        <v>24</v>
      </c>
      <c r="E1376" s="27">
        <v>43495</v>
      </c>
      <c r="F1376" s="27">
        <v>45321</v>
      </c>
      <c r="G1376" s="28">
        <v>4.2</v>
      </c>
      <c r="H1376" s="29">
        <v>14007700000</v>
      </c>
      <c r="I1376" s="20">
        <v>3.71</v>
      </c>
      <c r="K1376" s="22"/>
    </row>
    <row r="1377" spans="1:11" ht="45" x14ac:dyDescent="0.25">
      <c r="A1377" s="16">
        <v>43705</v>
      </c>
      <c r="B1377" s="24" t="s">
        <v>23</v>
      </c>
      <c r="C1377" s="25" t="s">
        <v>0</v>
      </c>
      <c r="D1377" s="26" t="s">
        <v>24</v>
      </c>
      <c r="E1377" s="27">
        <v>43495</v>
      </c>
      <c r="F1377" s="27">
        <v>45321</v>
      </c>
      <c r="G1377" s="28">
        <v>4.2</v>
      </c>
      <c r="H1377" s="29">
        <v>14007700000</v>
      </c>
      <c r="I1377" s="20">
        <v>3.71</v>
      </c>
      <c r="K1377" s="22"/>
    </row>
    <row r="1378" spans="1:11" ht="45" x14ac:dyDescent="0.25">
      <c r="A1378" s="16">
        <v>43704</v>
      </c>
      <c r="B1378" s="24" t="s">
        <v>23</v>
      </c>
      <c r="C1378" s="25" t="s">
        <v>0</v>
      </c>
      <c r="D1378" s="26" t="s">
        <v>24</v>
      </c>
      <c r="E1378" s="27">
        <v>43495</v>
      </c>
      <c r="F1378" s="27">
        <v>45321</v>
      </c>
      <c r="G1378" s="28">
        <v>4.2</v>
      </c>
      <c r="H1378" s="29">
        <v>14007700000</v>
      </c>
      <c r="I1378" s="20">
        <v>3.71</v>
      </c>
      <c r="K1378" s="22"/>
    </row>
    <row r="1379" spans="1:11" ht="45" x14ac:dyDescent="0.25">
      <c r="A1379" s="16">
        <v>43703</v>
      </c>
      <c r="B1379" s="24" t="s">
        <v>23</v>
      </c>
      <c r="C1379" s="25" t="s">
        <v>0</v>
      </c>
      <c r="D1379" s="26" t="s">
        <v>24</v>
      </c>
      <c r="E1379" s="27">
        <v>43495</v>
      </c>
      <c r="F1379" s="27">
        <v>45321</v>
      </c>
      <c r="G1379" s="28">
        <v>4.2</v>
      </c>
      <c r="H1379" s="29">
        <v>14007700000</v>
      </c>
      <c r="I1379" s="20">
        <v>3.71</v>
      </c>
      <c r="K1379" s="22"/>
    </row>
    <row r="1380" spans="1:11" ht="45" x14ac:dyDescent="0.25">
      <c r="A1380" s="16">
        <v>43700</v>
      </c>
      <c r="B1380" s="24" t="s">
        <v>23</v>
      </c>
      <c r="C1380" s="25" t="s">
        <v>0</v>
      </c>
      <c r="D1380" s="26" t="s">
        <v>24</v>
      </c>
      <c r="E1380" s="27">
        <v>43495</v>
      </c>
      <c r="F1380" s="27">
        <v>45321</v>
      </c>
      <c r="G1380" s="28">
        <v>4.2</v>
      </c>
      <c r="H1380" s="29">
        <v>14007700000</v>
      </c>
      <c r="I1380" s="20">
        <v>3.71</v>
      </c>
      <c r="K1380" s="22"/>
    </row>
    <row r="1381" spans="1:11" ht="45" x14ac:dyDescent="0.25">
      <c r="A1381" s="16">
        <v>43699</v>
      </c>
      <c r="B1381" s="24" t="s">
        <v>23</v>
      </c>
      <c r="C1381" s="25" t="s">
        <v>0</v>
      </c>
      <c r="D1381" s="26" t="s">
        <v>24</v>
      </c>
      <c r="E1381" s="27">
        <v>43495</v>
      </c>
      <c r="F1381" s="27">
        <v>45321</v>
      </c>
      <c r="G1381" s="28">
        <v>4.2</v>
      </c>
      <c r="H1381" s="29">
        <v>14007700000</v>
      </c>
      <c r="I1381" s="20">
        <v>3.71</v>
      </c>
      <c r="K1381" s="22"/>
    </row>
    <row r="1382" spans="1:11" ht="45" x14ac:dyDescent="0.25">
      <c r="A1382" s="16">
        <v>43698</v>
      </c>
      <c r="B1382" s="24" t="s">
        <v>23</v>
      </c>
      <c r="C1382" s="25" t="s">
        <v>0</v>
      </c>
      <c r="D1382" s="26" t="s">
        <v>24</v>
      </c>
      <c r="E1382" s="27">
        <v>43495</v>
      </c>
      <c r="F1382" s="27">
        <v>45321</v>
      </c>
      <c r="G1382" s="28">
        <v>4.2</v>
      </c>
      <c r="H1382" s="29">
        <v>14007700000</v>
      </c>
      <c r="I1382" s="20">
        <v>3.71</v>
      </c>
      <c r="K1382" s="22"/>
    </row>
    <row r="1383" spans="1:11" ht="45" x14ac:dyDescent="0.25">
      <c r="A1383" s="16">
        <v>43697</v>
      </c>
      <c r="B1383" s="24" t="s">
        <v>23</v>
      </c>
      <c r="C1383" s="25" t="s">
        <v>0</v>
      </c>
      <c r="D1383" s="26" t="s">
        <v>24</v>
      </c>
      <c r="E1383" s="27">
        <v>43495</v>
      </c>
      <c r="F1383" s="27">
        <v>45321</v>
      </c>
      <c r="G1383" s="28">
        <v>4.2</v>
      </c>
      <c r="H1383" s="29">
        <v>14007700000</v>
      </c>
      <c r="I1383" s="20">
        <v>3.71</v>
      </c>
      <c r="K1383" s="22"/>
    </row>
    <row r="1384" spans="1:11" ht="45" x14ac:dyDescent="0.25">
      <c r="A1384" s="16">
        <v>43696</v>
      </c>
      <c r="B1384" s="24" t="s">
        <v>23</v>
      </c>
      <c r="C1384" s="25" t="s">
        <v>0</v>
      </c>
      <c r="D1384" s="26" t="s">
        <v>24</v>
      </c>
      <c r="E1384" s="27">
        <v>43495</v>
      </c>
      <c r="F1384" s="27">
        <v>45321</v>
      </c>
      <c r="G1384" s="28">
        <v>4.2</v>
      </c>
      <c r="H1384" s="29">
        <v>14007700000</v>
      </c>
      <c r="I1384" s="20">
        <v>3.71</v>
      </c>
      <c r="K1384" s="22"/>
    </row>
    <row r="1385" spans="1:11" ht="45" x14ac:dyDescent="0.25">
      <c r="A1385" s="16">
        <v>43693</v>
      </c>
      <c r="B1385" s="24" t="s">
        <v>23</v>
      </c>
      <c r="C1385" s="25" t="s">
        <v>0</v>
      </c>
      <c r="D1385" s="26" t="s">
        <v>24</v>
      </c>
      <c r="E1385" s="27">
        <v>43495</v>
      </c>
      <c r="F1385" s="27">
        <v>45321</v>
      </c>
      <c r="G1385" s="28">
        <v>4.2</v>
      </c>
      <c r="H1385" s="29">
        <v>14007700000</v>
      </c>
      <c r="I1385" s="20">
        <v>3.71</v>
      </c>
      <c r="K1385" s="22"/>
    </row>
    <row r="1386" spans="1:11" ht="45" x14ac:dyDescent="0.25">
      <c r="A1386" s="16">
        <v>43692</v>
      </c>
      <c r="B1386" s="24" t="s">
        <v>23</v>
      </c>
      <c r="C1386" s="25" t="s">
        <v>0</v>
      </c>
      <c r="D1386" s="26" t="s">
        <v>24</v>
      </c>
      <c r="E1386" s="27">
        <v>43495</v>
      </c>
      <c r="F1386" s="27">
        <v>45321</v>
      </c>
      <c r="G1386" s="28">
        <v>4.2</v>
      </c>
      <c r="H1386" s="29">
        <v>14007700000</v>
      </c>
      <c r="I1386" s="20">
        <v>3.71</v>
      </c>
      <c r="K1386" s="22"/>
    </row>
    <row r="1387" spans="1:11" ht="45" x14ac:dyDescent="0.25">
      <c r="A1387" s="16">
        <v>43691</v>
      </c>
      <c r="B1387" s="24" t="s">
        <v>23</v>
      </c>
      <c r="C1387" s="25" t="s">
        <v>0</v>
      </c>
      <c r="D1387" s="26" t="s">
        <v>24</v>
      </c>
      <c r="E1387" s="27">
        <v>43495</v>
      </c>
      <c r="F1387" s="27">
        <v>45321</v>
      </c>
      <c r="G1387" s="28">
        <v>4.2</v>
      </c>
      <c r="H1387" s="29">
        <v>14007700000</v>
      </c>
      <c r="I1387" s="20">
        <v>3.71</v>
      </c>
      <c r="K1387" s="22"/>
    </row>
    <row r="1388" spans="1:11" ht="45" x14ac:dyDescent="0.25">
      <c r="A1388" s="16">
        <v>43690</v>
      </c>
      <c r="B1388" s="24" t="s">
        <v>23</v>
      </c>
      <c r="C1388" s="25" t="s">
        <v>0</v>
      </c>
      <c r="D1388" s="26" t="s">
        <v>24</v>
      </c>
      <c r="E1388" s="27">
        <v>43495</v>
      </c>
      <c r="F1388" s="27">
        <v>45321</v>
      </c>
      <c r="G1388" s="28">
        <v>4.2</v>
      </c>
      <c r="H1388" s="29">
        <v>14007700000</v>
      </c>
      <c r="I1388" s="20">
        <v>3.66</v>
      </c>
      <c r="K1388" s="22"/>
    </row>
    <row r="1389" spans="1:11" ht="45" x14ac:dyDescent="0.25">
      <c r="A1389" s="16">
        <v>43686</v>
      </c>
      <c r="B1389" s="24" t="s">
        <v>23</v>
      </c>
      <c r="C1389" s="25" t="s">
        <v>0</v>
      </c>
      <c r="D1389" s="26" t="s">
        <v>24</v>
      </c>
      <c r="E1389" s="27">
        <v>43495</v>
      </c>
      <c r="F1389" s="27">
        <v>45321</v>
      </c>
      <c r="G1389" s="28">
        <v>4.2</v>
      </c>
      <c r="H1389" s="29">
        <v>14007700000</v>
      </c>
      <c r="I1389" s="20">
        <v>3.65</v>
      </c>
      <c r="K1389" s="22"/>
    </row>
    <row r="1390" spans="1:11" ht="45" x14ac:dyDescent="0.25">
      <c r="A1390" s="16">
        <v>43685</v>
      </c>
      <c r="B1390" s="24" t="s">
        <v>23</v>
      </c>
      <c r="C1390" s="25" t="s">
        <v>0</v>
      </c>
      <c r="D1390" s="26" t="s">
        <v>24</v>
      </c>
      <c r="E1390" s="27">
        <v>43495</v>
      </c>
      <c r="F1390" s="27">
        <v>45321</v>
      </c>
      <c r="G1390" s="28">
        <v>4.2</v>
      </c>
      <c r="H1390" s="29">
        <v>14007700000</v>
      </c>
      <c r="I1390" s="20">
        <v>3.52</v>
      </c>
      <c r="K1390" s="22"/>
    </row>
    <row r="1391" spans="1:11" ht="45" x14ac:dyDescent="0.25">
      <c r="A1391" s="16">
        <v>43684</v>
      </c>
      <c r="B1391" s="24" t="s">
        <v>23</v>
      </c>
      <c r="C1391" s="25" t="s">
        <v>0</v>
      </c>
      <c r="D1391" s="26" t="s">
        <v>24</v>
      </c>
      <c r="E1391" s="27">
        <v>43495</v>
      </c>
      <c r="F1391" s="27">
        <v>45321</v>
      </c>
      <c r="G1391" s="28">
        <v>4.2</v>
      </c>
      <c r="H1391" s="29">
        <v>14007700000</v>
      </c>
      <c r="I1391" s="20">
        <v>3.52</v>
      </c>
      <c r="K1391" s="22"/>
    </row>
    <row r="1392" spans="1:11" ht="45" x14ac:dyDescent="0.25">
      <c r="A1392" s="16">
        <v>43683</v>
      </c>
      <c r="B1392" s="24" t="s">
        <v>23</v>
      </c>
      <c r="C1392" s="25" t="s">
        <v>0</v>
      </c>
      <c r="D1392" s="26" t="s">
        <v>24</v>
      </c>
      <c r="E1392" s="27">
        <v>43495</v>
      </c>
      <c r="F1392" s="27">
        <v>45321</v>
      </c>
      <c r="G1392" s="28">
        <v>4.2</v>
      </c>
      <c r="H1392" s="29">
        <v>14007700000</v>
      </c>
      <c r="I1392" s="20">
        <v>3.52</v>
      </c>
      <c r="K1392" s="22"/>
    </row>
    <row r="1393" spans="1:11" ht="45" x14ac:dyDescent="0.25">
      <c r="A1393" s="16">
        <v>43682</v>
      </c>
      <c r="B1393" s="24" t="s">
        <v>23</v>
      </c>
      <c r="C1393" s="25" t="s">
        <v>0</v>
      </c>
      <c r="D1393" s="26" t="s">
        <v>24</v>
      </c>
      <c r="E1393" s="27">
        <v>43495</v>
      </c>
      <c r="F1393" s="27">
        <v>45321</v>
      </c>
      <c r="G1393" s="28">
        <v>4.2</v>
      </c>
      <c r="H1393" s="29">
        <v>14007700000</v>
      </c>
      <c r="I1393" s="20">
        <v>3.48</v>
      </c>
      <c r="K1393" s="22"/>
    </row>
    <row r="1394" spans="1:11" ht="45" x14ac:dyDescent="0.25">
      <c r="A1394" s="16">
        <v>43679</v>
      </c>
      <c r="B1394" s="24" t="s">
        <v>23</v>
      </c>
      <c r="C1394" s="25" t="s">
        <v>0</v>
      </c>
      <c r="D1394" s="26" t="s">
        <v>24</v>
      </c>
      <c r="E1394" s="27">
        <v>43495</v>
      </c>
      <c r="F1394" s="27">
        <v>45321</v>
      </c>
      <c r="G1394" s="28">
        <v>4.2</v>
      </c>
      <c r="H1394" s="29">
        <v>14007700000</v>
      </c>
      <c r="I1394" s="20">
        <v>3.48</v>
      </c>
      <c r="K1394" s="22"/>
    </row>
    <row r="1395" spans="1:11" ht="45" x14ac:dyDescent="0.25">
      <c r="A1395" s="16">
        <v>43678</v>
      </c>
      <c r="B1395" s="24" t="s">
        <v>23</v>
      </c>
      <c r="C1395" s="25" t="s">
        <v>0</v>
      </c>
      <c r="D1395" s="26" t="s">
        <v>24</v>
      </c>
      <c r="E1395" s="27">
        <v>43495</v>
      </c>
      <c r="F1395" s="27">
        <v>45321</v>
      </c>
      <c r="G1395" s="28">
        <v>4.2</v>
      </c>
      <c r="H1395" s="29">
        <v>14007700000</v>
      </c>
      <c r="I1395" s="20">
        <v>3.48</v>
      </c>
      <c r="K1395" s="22"/>
    </row>
    <row r="1396" spans="1:11" ht="45" x14ac:dyDescent="0.25">
      <c r="A1396" s="16">
        <v>43677</v>
      </c>
      <c r="B1396" s="24" t="s">
        <v>23</v>
      </c>
      <c r="C1396" s="25" t="s">
        <v>0</v>
      </c>
      <c r="D1396" s="26" t="s">
        <v>24</v>
      </c>
      <c r="E1396" s="27">
        <v>43495</v>
      </c>
      <c r="F1396" s="27">
        <v>45321</v>
      </c>
      <c r="G1396" s="28">
        <v>4.2</v>
      </c>
      <c r="H1396" s="29">
        <v>14007700000</v>
      </c>
      <c r="I1396" s="20">
        <v>3.48</v>
      </c>
      <c r="K1396" s="22"/>
    </row>
    <row r="1397" spans="1:11" ht="45" x14ac:dyDescent="0.25">
      <c r="A1397" s="16">
        <v>43676</v>
      </c>
      <c r="B1397" s="24" t="s">
        <v>23</v>
      </c>
      <c r="C1397" s="25" t="s">
        <v>0</v>
      </c>
      <c r="D1397" s="26" t="s">
        <v>24</v>
      </c>
      <c r="E1397" s="27">
        <v>43495</v>
      </c>
      <c r="F1397" s="27">
        <v>45321</v>
      </c>
      <c r="G1397" s="28">
        <v>4.2</v>
      </c>
      <c r="H1397" s="29">
        <v>14007700000</v>
      </c>
      <c r="I1397" s="20">
        <v>3.48</v>
      </c>
      <c r="K1397" s="22"/>
    </row>
    <row r="1398" spans="1:11" ht="45" x14ac:dyDescent="0.25">
      <c r="A1398" s="16">
        <v>43675</v>
      </c>
      <c r="B1398" s="24" t="s">
        <v>23</v>
      </c>
      <c r="C1398" s="25" t="s">
        <v>0</v>
      </c>
      <c r="D1398" s="26" t="s">
        <v>24</v>
      </c>
      <c r="E1398" s="27">
        <v>43495</v>
      </c>
      <c r="F1398" s="27">
        <v>45321</v>
      </c>
      <c r="G1398" s="28">
        <v>4.2</v>
      </c>
      <c r="H1398" s="29">
        <v>14007700000</v>
      </c>
      <c r="I1398" s="20">
        <v>3.48</v>
      </c>
      <c r="K1398" s="22"/>
    </row>
    <row r="1399" spans="1:11" ht="45" x14ac:dyDescent="0.25">
      <c r="A1399" s="16">
        <v>43672</v>
      </c>
      <c r="B1399" s="24" t="s">
        <v>23</v>
      </c>
      <c r="C1399" s="25" t="s">
        <v>0</v>
      </c>
      <c r="D1399" s="26" t="s">
        <v>24</v>
      </c>
      <c r="E1399" s="27">
        <v>43495</v>
      </c>
      <c r="F1399" s="27">
        <v>45321</v>
      </c>
      <c r="G1399" s="28">
        <v>4.2</v>
      </c>
      <c r="H1399" s="29">
        <v>14007700000</v>
      </c>
      <c r="I1399" s="20">
        <v>3.48</v>
      </c>
      <c r="K1399" s="22"/>
    </row>
    <row r="1400" spans="1:11" ht="45" x14ac:dyDescent="0.25">
      <c r="A1400" s="16">
        <v>43671</v>
      </c>
      <c r="B1400" s="24" t="s">
        <v>23</v>
      </c>
      <c r="C1400" s="25" t="s">
        <v>0</v>
      </c>
      <c r="D1400" s="26" t="s">
        <v>24</v>
      </c>
      <c r="E1400" s="27">
        <v>43495</v>
      </c>
      <c r="F1400" s="27">
        <v>45321</v>
      </c>
      <c r="G1400" s="28">
        <v>4.2</v>
      </c>
      <c r="H1400" s="29">
        <v>14007700000</v>
      </c>
      <c r="I1400" s="20">
        <v>3.48</v>
      </c>
      <c r="K1400" s="22"/>
    </row>
    <row r="1401" spans="1:11" ht="45" x14ac:dyDescent="0.25">
      <c r="A1401" s="16">
        <v>43670</v>
      </c>
      <c r="B1401" s="24" t="s">
        <v>23</v>
      </c>
      <c r="C1401" s="25" t="s">
        <v>0</v>
      </c>
      <c r="D1401" s="26" t="s">
        <v>24</v>
      </c>
      <c r="E1401" s="27">
        <v>43495</v>
      </c>
      <c r="F1401" s="27">
        <v>45321</v>
      </c>
      <c r="G1401" s="28">
        <v>4.2</v>
      </c>
      <c r="H1401" s="29">
        <v>14007700000</v>
      </c>
      <c r="I1401" s="20">
        <v>3.49</v>
      </c>
      <c r="K1401" s="22"/>
    </row>
    <row r="1402" spans="1:11" ht="45" x14ac:dyDescent="0.25">
      <c r="A1402" s="16">
        <v>43669</v>
      </c>
      <c r="B1402" s="24" t="s">
        <v>23</v>
      </c>
      <c r="C1402" s="25" t="s">
        <v>0</v>
      </c>
      <c r="D1402" s="26" t="s">
        <v>24</v>
      </c>
      <c r="E1402" s="27">
        <v>43495</v>
      </c>
      <c r="F1402" s="27">
        <v>45321</v>
      </c>
      <c r="G1402" s="28">
        <v>4.2</v>
      </c>
      <c r="H1402" s="29">
        <v>14007700000</v>
      </c>
      <c r="I1402" s="20">
        <v>3.49</v>
      </c>
      <c r="K1402" s="22"/>
    </row>
    <row r="1403" spans="1:11" ht="45" x14ac:dyDescent="0.25">
      <c r="A1403" s="16">
        <v>43668</v>
      </c>
      <c r="B1403" s="24" t="s">
        <v>23</v>
      </c>
      <c r="C1403" s="25" t="s">
        <v>0</v>
      </c>
      <c r="D1403" s="26" t="s">
        <v>24</v>
      </c>
      <c r="E1403" s="27">
        <v>43495</v>
      </c>
      <c r="F1403" s="27">
        <v>45321</v>
      </c>
      <c r="G1403" s="28">
        <v>4.2</v>
      </c>
      <c r="H1403" s="29">
        <v>14007700000</v>
      </c>
      <c r="I1403" s="20">
        <v>3.49</v>
      </c>
      <c r="K1403" s="22"/>
    </row>
    <row r="1404" spans="1:11" ht="45" x14ac:dyDescent="0.25">
      <c r="A1404" s="16">
        <v>43665</v>
      </c>
      <c r="B1404" s="24" t="s">
        <v>23</v>
      </c>
      <c r="C1404" s="25" t="s">
        <v>0</v>
      </c>
      <c r="D1404" s="26" t="s">
        <v>24</v>
      </c>
      <c r="E1404" s="27">
        <v>43495</v>
      </c>
      <c r="F1404" s="27">
        <v>45321</v>
      </c>
      <c r="G1404" s="28">
        <v>4.2</v>
      </c>
      <c r="H1404" s="29">
        <v>14007700000</v>
      </c>
      <c r="I1404" s="20">
        <v>3.47</v>
      </c>
      <c r="K1404" s="22"/>
    </row>
    <row r="1405" spans="1:11" ht="45" x14ac:dyDescent="0.25">
      <c r="A1405" s="16">
        <v>43664</v>
      </c>
      <c r="B1405" s="24" t="s">
        <v>23</v>
      </c>
      <c r="C1405" s="25" t="s">
        <v>0</v>
      </c>
      <c r="D1405" s="26" t="s">
        <v>24</v>
      </c>
      <c r="E1405" s="27">
        <v>43495</v>
      </c>
      <c r="F1405" s="27">
        <v>45321</v>
      </c>
      <c r="G1405" s="28">
        <v>4.2</v>
      </c>
      <c r="H1405" s="29">
        <v>14007700000</v>
      </c>
      <c r="I1405" s="20">
        <v>3.47</v>
      </c>
      <c r="K1405" s="22"/>
    </row>
    <row r="1406" spans="1:11" ht="45" x14ac:dyDescent="0.25">
      <c r="A1406" s="16">
        <v>43663</v>
      </c>
      <c r="B1406" s="24" t="s">
        <v>23</v>
      </c>
      <c r="C1406" s="25" t="s">
        <v>0</v>
      </c>
      <c r="D1406" s="26" t="s">
        <v>24</v>
      </c>
      <c r="E1406" s="27">
        <v>43495</v>
      </c>
      <c r="F1406" s="27">
        <v>45321</v>
      </c>
      <c r="G1406" s="28">
        <v>4.2</v>
      </c>
      <c r="H1406" s="29">
        <v>14007700000</v>
      </c>
      <c r="I1406" s="20">
        <v>3.47</v>
      </c>
      <c r="K1406" s="22"/>
    </row>
    <row r="1407" spans="1:11" s="30" customFormat="1" ht="45" x14ac:dyDescent="0.25">
      <c r="A1407" s="16">
        <v>43662</v>
      </c>
      <c r="B1407" s="24" t="s">
        <v>23</v>
      </c>
      <c r="C1407" s="25" t="s">
        <v>0</v>
      </c>
      <c r="D1407" s="26" t="s">
        <v>24</v>
      </c>
      <c r="E1407" s="27">
        <v>43495</v>
      </c>
      <c r="F1407" s="27">
        <v>45321</v>
      </c>
      <c r="G1407" s="28">
        <v>4.2</v>
      </c>
      <c r="H1407" s="29">
        <v>14007700000</v>
      </c>
      <c r="I1407" s="20">
        <v>3.47</v>
      </c>
      <c r="K1407" s="31"/>
    </row>
    <row r="1408" spans="1:11" ht="45" x14ac:dyDescent="0.25">
      <c r="A1408" s="16">
        <v>43661</v>
      </c>
      <c r="B1408" s="24" t="s">
        <v>23</v>
      </c>
      <c r="C1408" s="25" t="s">
        <v>0</v>
      </c>
      <c r="D1408" s="26" t="s">
        <v>24</v>
      </c>
      <c r="E1408" s="27">
        <v>43495</v>
      </c>
      <c r="F1408" s="27">
        <v>45321</v>
      </c>
      <c r="G1408" s="28">
        <v>4.2</v>
      </c>
      <c r="H1408" s="29">
        <v>14007700000</v>
      </c>
      <c r="I1408" s="20">
        <v>3.47</v>
      </c>
    </row>
    <row r="1409" spans="1:9" ht="45" x14ac:dyDescent="0.25">
      <c r="A1409" s="16">
        <v>43658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11449800000</v>
      </c>
      <c r="I1409" s="20">
        <v>3.26</v>
      </c>
    </row>
    <row r="1410" spans="1:9" ht="45" x14ac:dyDescent="0.25">
      <c r="A1410" s="16">
        <v>43657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11449800000</v>
      </c>
      <c r="I1410" s="20">
        <v>3.26</v>
      </c>
    </row>
    <row r="1411" spans="1:9" ht="45" x14ac:dyDescent="0.25">
      <c r="A1411" s="16">
        <v>43656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11449800000</v>
      </c>
      <c r="I1411" s="20">
        <v>3.26</v>
      </c>
    </row>
    <row r="1412" spans="1:9" ht="45" x14ac:dyDescent="0.25">
      <c r="A1412" s="16">
        <v>43655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11449800000</v>
      </c>
      <c r="I1412" s="20">
        <v>3.26</v>
      </c>
    </row>
    <row r="1413" spans="1:9" ht="45" x14ac:dyDescent="0.25">
      <c r="A1413" s="16">
        <v>43654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11449800000</v>
      </c>
      <c r="I1413" s="20">
        <v>3.26</v>
      </c>
    </row>
    <row r="1414" spans="1:9" ht="45" x14ac:dyDescent="0.25">
      <c r="A1414" s="16">
        <v>43651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11449800000</v>
      </c>
      <c r="I1414" s="20">
        <v>3.26</v>
      </c>
    </row>
    <row r="1415" spans="1:9" ht="45" x14ac:dyDescent="0.25">
      <c r="A1415" s="16">
        <v>43650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11449800000</v>
      </c>
      <c r="I1415" s="20">
        <v>3.25</v>
      </c>
    </row>
    <row r="1416" spans="1:9" ht="45" x14ac:dyDescent="0.25">
      <c r="A1416" s="16">
        <v>43649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11449800000</v>
      </c>
      <c r="I1416" s="20">
        <v>3.25</v>
      </c>
    </row>
    <row r="1417" spans="1:9" ht="45" x14ac:dyDescent="0.25">
      <c r="A1417" s="16">
        <v>43648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11449800000</v>
      </c>
      <c r="I1417" s="20">
        <v>3.25</v>
      </c>
    </row>
    <row r="1418" spans="1:9" ht="45" x14ac:dyDescent="0.25">
      <c r="A1418" s="16">
        <v>43647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11449800000</v>
      </c>
      <c r="I1418" s="20">
        <v>3.24</v>
      </c>
    </row>
    <row r="1419" spans="1:9" ht="45" x14ac:dyDescent="0.25">
      <c r="A1419" s="16">
        <v>43644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11449800000</v>
      </c>
      <c r="I1419" s="20">
        <v>3.21</v>
      </c>
    </row>
    <row r="1420" spans="1:9" ht="45" x14ac:dyDescent="0.25">
      <c r="A1420" s="16">
        <v>43643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11449800000</v>
      </c>
      <c r="I1420" s="20">
        <v>3.21</v>
      </c>
    </row>
    <row r="1421" spans="1:9" ht="45" x14ac:dyDescent="0.25">
      <c r="A1421" s="16">
        <v>43642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11449800000</v>
      </c>
      <c r="I1421" s="20">
        <v>3.18</v>
      </c>
    </row>
    <row r="1422" spans="1:9" ht="45" x14ac:dyDescent="0.25">
      <c r="A1422" s="16">
        <v>43641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11449800000</v>
      </c>
      <c r="I1422" s="20">
        <v>3.18</v>
      </c>
    </row>
    <row r="1423" spans="1:9" ht="45" x14ac:dyDescent="0.25">
      <c r="A1423" s="16">
        <v>43640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11449800000</v>
      </c>
      <c r="I1423" s="20">
        <v>3.18</v>
      </c>
    </row>
    <row r="1424" spans="1:9" ht="45" x14ac:dyDescent="0.25">
      <c r="A1424" s="16">
        <v>43637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11449800000</v>
      </c>
      <c r="I1424" s="20">
        <v>3.19</v>
      </c>
    </row>
    <row r="1425" spans="1:9" ht="45" x14ac:dyDescent="0.25">
      <c r="A1425" s="16">
        <v>43636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11449800000</v>
      </c>
      <c r="I1425" s="20">
        <v>3.19</v>
      </c>
    </row>
    <row r="1426" spans="1:9" ht="45" x14ac:dyDescent="0.25">
      <c r="A1426" s="16">
        <v>43635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11449800000</v>
      </c>
      <c r="I1426" s="20">
        <v>3.18</v>
      </c>
    </row>
    <row r="1427" spans="1:9" ht="45" x14ac:dyDescent="0.25">
      <c r="A1427" s="16">
        <v>43634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11449800000</v>
      </c>
      <c r="I1427" s="20">
        <v>3.18</v>
      </c>
    </row>
    <row r="1428" spans="1:9" ht="45" x14ac:dyDescent="0.25">
      <c r="A1428" s="16">
        <v>43633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11449800000</v>
      </c>
      <c r="I1428" s="20">
        <v>3.18</v>
      </c>
    </row>
    <row r="1429" spans="1:9" ht="45" x14ac:dyDescent="0.25">
      <c r="A1429" s="16">
        <v>43630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11449800000</v>
      </c>
      <c r="I1429" s="20">
        <v>3.18</v>
      </c>
    </row>
    <row r="1430" spans="1:9" ht="45" x14ac:dyDescent="0.25">
      <c r="A1430" s="16">
        <v>43629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11449800000</v>
      </c>
      <c r="I1430" s="20">
        <v>3.18</v>
      </c>
    </row>
    <row r="1431" spans="1:9" ht="45" x14ac:dyDescent="0.25">
      <c r="A1431" s="16">
        <v>43628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11449800000</v>
      </c>
      <c r="I1431" s="20">
        <v>3.18</v>
      </c>
    </row>
    <row r="1432" spans="1:9" ht="45" x14ac:dyDescent="0.25">
      <c r="A1432" s="16">
        <v>43627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11449800000</v>
      </c>
      <c r="I1432" s="20">
        <v>3.18</v>
      </c>
    </row>
    <row r="1433" spans="1:9" ht="45" x14ac:dyDescent="0.25">
      <c r="A1433" s="16">
        <v>43626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11449800000</v>
      </c>
      <c r="I1433" s="20">
        <v>3.18</v>
      </c>
    </row>
    <row r="1434" spans="1:9" ht="45" x14ac:dyDescent="0.25">
      <c r="A1434" s="16">
        <v>43623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11449800000</v>
      </c>
      <c r="I1434" s="20">
        <v>3.18</v>
      </c>
    </row>
    <row r="1435" spans="1:9" ht="45" x14ac:dyDescent="0.25">
      <c r="A1435" s="16">
        <v>43622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11449800000</v>
      </c>
      <c r="I1435" s="20">
        <v>3.13</v>
      </c>
    </row>
    <row r="1436" spans="1:9" ht="45" x14ac:dyDescent="0.25">
      <c r="A1436" s="16">
        <v>43621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11449800000</v>
      </c>
      <c r="I1436" s="20">
        <v>3.05</v>
      </c>
    </row>
    <row r="1437" spans="1:9" ht="45" x14ac:dyDescent="0.25">
      <c r="A1437" s="16">
        <v>43619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11449800000</v>
      </c>
      <c r="I1437" s="20">
        <v>3.03</v>
      </c>
    </row>
    <row r="1438" spans="1:9" ht="45" x14ac:dyDescent="0.25">
      <c r="A1438" s="16">
        <v>43616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11449800000</v>
      </c>
      <c r="I1438" s="20">
        <v>3.03</v>
      </c>
    </row>
    <row r="1439" spans="1:9" ht="45" x14ac:dyDescent="0.25">
      <c r="A1439" s="16">
        <v>43615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11449800000</v>
      </c>
      <c r="I1439" s="20">
        <v>3.06</v>
      </c>
    </row>
    <row r="1440" spans="1:9" ht="45" x14ac:dyDescent="0.25">
      <c r="A1440" s="16">
        <v>43614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11449800000</v>
      </c>
      <c r="I1440" s="20">
        <v>3.05</v>
      </c>
    </row>
    <row r="1441" spans="1:12" ht="45" x14ac:dyDescent="0.25">
      <c r="A1441" s="16">
        <v>43613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11449800000</v>
      </c>
      <c r="I1441" s="20">
        <v>3.06</v>
      </c>
      <c r="L1441" s="22"/>
    </row>
    <row r="1442" spans="1:12" ht="45" x14ac:dyDescent="0.25">
      <c r="A1442" s="16">
        <v>43612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11449800000</v>
      </c>
      <c r="I1442" s="20">
        <v>3.03</v>
      </c>
    </row>
    <row r="1443" spans="1:12" ht="45" x14ac:dyDescent="0.25">
      <c r="A1443" s="16">
        <v>43609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7449900000</v>
      </c>
      <c r="I1443" s="20">
        <v>3.01</v>
      </c>
    </row>
    <row r="1444" spans="1:12" ht="45" x14ac:dyDescent="0.25">
      <c r="A1444" s="16">
        <v>43608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7449900000</v>
      </c>
      <c r="I1444" s="20">
        <v>3.01</v>
      </c>
    </row>
    <row r="1445" spans="1:12" ht="45" x14ac:dyDescent="0.25">
      <c r="A1445" s="16">
        <v>43607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7449900000</v>
      </c>
      <c r="I1445" s="20">
        <v>2.91</v>
      </c>
    </row>
    <row r="1446" spans="1:12" ht="45" x14ac:dyDescent="0.25">
      <c r="A1446" s="16">
        <v>43606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7449900000</v>
      </c>
      <c r="I1446" s="20">
        <v>2.89</v>
      </c>
    </row>
    <row r="1447" spans="1:12" ht="45" x14ac:dyDescent="0.25">
      <c r="A1447" s="16">
        <v>43605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7449900000</v>
      </c>
      <c r="I1447" s="20">
        <v>2.89</v>
      </c>
    </row>
    <row r="1448" spans="1:12" ht="45" x14ac:dyDescent="0.25">
      <c r="A1448" s="16">
        <v>43602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7449900000</v>
      </c>
      <c r="I1448" s="20">
        <v>2.88</v>
      </c>
    </row>
    <row r="1449" spans="1:12" ht="45" x14ac:dyDescent="0.25">
      <c r="A1449" s="16">
        <v>43601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7449900000</v>
      </c>
      <c r="I1449" s="20">
        <v>2.88</v>
      </c>
    </row>
    <row r="1450" spans="1:12" ht="45" x14ac:dyDescent="0.25">
      <c r="A1450" s="16">
        <v>43600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7449900000</v>
      </c>
      <c r="I1450" s="20">
        <v>2.88</v>
      </c>
    </row>
    <row r="1451" spans="1:12" ht="45" x14ac:dyDescent="0.25">
      <c r="A1451" s="16">
        <v>43599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7449900000</v>
      </c>
      <c r="I1451" s="20">
        <v>2.84</v>
      </c>
    </row>
    <row r="1452" spans="1:12" ht="45" x14ac:dyDescent="0.25">
      <c r="A1452" s="16">
        <v>43598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7449900000</v>
      </c>
      <c r="I1452" s="20">
        <v>2.84</v>
      </c>
    </row>
    <row r="1453" spans="1:12" ht="45" x14ac:dyDescent="0.25">
      <c r="A1453" s="16">
        <v>43595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7449900000</v>
      </c>
      <c r="I1453" s="20">
        <v>2.84</v>
      </c>
    </row>
    <row r="1454" spans="1:12" ht="45" x14ac:dyDescent="0.25">
      <c r="A1454" s="16">
        <v>43594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7449900000</v>
      </c>
      <c r="I1454" s="20">
        <v>2.84</v>
      </c>
    </row>
    <row r="1455" spans="1:12" ht="45" x14ac:dyDescent="0.25">
      <c r="A1455" s="16">
        <v>43593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7449900000</v>
      </c>
      <c r="I1455" s="20">
        <v>2.82</v>
      </c>
    </row>
    <row r="1456" spans="1:12" ht="45" x14ac:dyDescent="0.25">
      <c r="A1456" s="16">
        <v>43592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7449900000</v>
      </c>
      <c r="I1456" s="20">
        <v>2.82</v>
      </c>
    </row>
    <row r="1457" spans="1:9" ht="45" x14ac:dyDescent="0.25">
      <c r="A1457" s="16">
        <v>43591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7449900000</v>
      </c>
      <c r="I1457" s="20">
        <v>2.82</v>
      </c>
    </row>
    <row r="1458" spans="1:9" ht="45" x14ac:dyDescent="0.25">
      <c r="A1458" s="16">
        <v>43588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7449900000</v>
      </c>
      <c r="I1458" s="20">
        <v>2.82</v>
      </c>
    </row>
    <row r="1459" spans="1:9" ht="45" x14ac:dyDescent="0.25">
      <c r="A1459" s="16">
        <v>43587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7449900000</v>
      </c>
      <c r="I1459" s="20">
        <v>2.82</v>
      </c>
    </row>
    <row r="1460" spans="1:9" ht="45" x14ac:dyDescent="0.25">
      <c r="A1460" s="16">
        <v>43585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7449900000</v>
      </c>
      <c r="I1460" s="20">
        <v>2.82</v>
      </c>
    </row>
    <row r="1461" spans="1:9" ht="45" x14ac:dyDescent="0.25">
      <c r="A1461" s="16">
        <v>43581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7449900000</v>
      </c>
      <c r="I1461" s="20">
        <v>2.82</v>
      </c>
    </row>
    <row r="1462" spans="1:9" ht="45" x14ac:dyDescent="0.25">
      <c r="A1462" s="16">
        <v>43580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7449900000</v>
      </c>
      <c r="I1462" s="20">
        <v>2.81</v>
      </c>
    </row>
    <row r="1463" spans="1:9" ht="45" x14ac:dyDescent="0.25">
      <c r="A1463" s="16">
        <v>43579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7449900000</v>
      </c>
      <c r="I1463" s="20">
        <v>2.81</v>
      </c>
    </row>
    <row r="1464" spans="1:9" ht="45" x14ac:dyDescent="0.25">
      <c r="A1464" s="16">
        <v>43578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7449900000</v>
      </c>
      <c r="I1464" s="20">
        <v>2.81</v>
      </c>
    </row>
    <row r="1465" spans="1:9" ht="45" x14ac:dyDescent="0.25">
      <c r="A1465" s="16">
        <v>43574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7449900000</v>
      </c>
      <c r="I1465" s="20">
        <v>2.82</v>
      </c>
    </row>
    <row r="1466" spans="1:9" ht="45" x14ac:dyDescent="0.25">
      <c r="A1466" s="16">
        <v>43573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7449900000</v>
      </c>
      <c r="I1466" s="20">
        <v>2.82</v>
      </c>
    </row>
    <row r="1467" spans="1:9" ht="45" x14ac:dyDescent="0.25">
      <c r="A1467" s="16">
        <v>43572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7449900000</v>
      </c>
      <c r="I1467" s="20">
        <v>2.82</v>
      </c>
    </row>
    <row r="1468" spans="1:9" ht="45" x14ac:dyDescent="0.25">
      <c r="A1468" s="16">
        <v>43571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7449900000</v>
      </c>
      <c r="I1468" s="20">
        <v>2.82</v>
      </c>
    </row>
    <row r="1469" spans="1:9" ht="45" x14ac:dyDescent="0.25">
      <c r="A1469" s="16">
        <v>43570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7449900000</v>
      </c>
      <c r="I1469" s="20">
        <v>2.82</v>
      </c>
    </row>
    <row r="1470" spans="1:9" ht="45" x14ac:dyDescent="0.25">
      <c r="A1470" s="16">
        <v>43567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7449900000</v>
      </c>
      <c r="I1470" s="20">
        <v>2.82</v>
      </c>
    </row>
    <row r="1471" spans="1:9" ht="45" x14ac:dyDescent="0.25">
      <c r="A1471" s="16">
        <v>43566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7449900000</v>
      </c>
      <c r="I1471" s="20">
        <v>2.82</v>
      </c>
    </row>
    <row r="1472" spans="1:9" ht="45" x14ac:dyDescent="0.25">
      <c r="A1472" s="16">
        <v>43565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7449900000</v>
      </c>
      <c r="I1472" s="20">
        <v>2.82</v>
      </c>
    </row>
    <row r="1473" spans="1:9" ht="45" x14ac:dyDescent="0.25">
      <c r="A1473" s="16">
        <v>43564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7449900000</v>
      </c>
      <c r="I1473" s="20">
        <v>2.82</v>
      </c>
    </row>
    <row r="1474" spans="1:9" ht="45" x14ac:dyDescent="0.25">
      <c r="A1474" s="16">
        <v>43563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7449900000</v>
      </c>
      <c r="I1474" s="20">
        <v>2.81</v>
      </c>
    </row>
    <row r="1475" spans="1:9" ht="45" x14ac:dyDescent="0.25">
      <c r="A1475" s="16">
        <v>43560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7449900000</v>
      </c>
      <c r="I1475" s="20">
        <v>2.81</v>
      </c>
    </row>
    <row r="1476" spans="1:9" ht="45" x14ac:dyDescent="0.25">
      <c r="A1476" s="16">
        <v>43559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7449900000</v>
      </c>
      <c r="I1476" s="20">
        <v>2.81</v>
      </c>
    </row>
    <row r="1477" spans="1:9" ht="45" x14ac:dyDescent="0.25">
      <c r="A1477" s="16">
        <v>43558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7449900000</v>
      </c>
      <c r="I1477" s="20">
        <v>2.79</v>
      </c>
    </row>
    <row r="1478" spans="1:9" ht="45" x14ac:dyDescent="0.25">
      <c r="A1478" s="16">
        <v>43557</v>
      </c>
      <c r="B1478" s="3" t="s">
        <v>23</v>
      </c>
      <c r="C1478" s="6" t="s">
        <v>0</v>
      </c>
      <c r="D1478" s="5" t="s">
        <v>24</v>
      </c>
      <c r="E1478" s="23">
        <v>43495</v>
      </c>
      <c r="F1478" s="23">
        <v>45321</v>
      </c>
      <c r="G1478" s="19">
        <v>4.2</v>
      </c>
      <c r="H1478" s="4">
        <v>7449900000</v>
      </c>
      <c r="I1478" s="20">
        <v>2.79</v>
      </c>
    </row>
    <row r="1479" spans="1:9" ht="45" x14ac:dyDescent="0.25">
      <c r="A1479" s="16">
        <v>43556</v>
      </c>
      <c r="B1479" s="3" t="s">
        <v>23</v>
      </c>
      <c r="C1479" s="6" t="s">
        <v>0</v>
      </c>
      <c r="D1479" s="5" t="s">
        <v>24</v>
      </c>
      <c r="E1479" s="23">
        <v>43495</v>
      </c>
      <c r="F1479" s="23">
        <v>45321</v>
      </c>
      <c r="G1479" s="19">
        <v>4.2</v>
      </c>
      <c r="H1479" s="4">
        <v>7449900000</v>
      </c>
      <c r="I1479" s="20">
        <v>2.77</v>
      </c>
    </row>
    <row r="1480" spans="1:9" ht="45" x14ac:dyDescent="0.25">
      <c r="A1480" s="16">
        <v>43553</v>
      </c>
      <c r="B1480" s="3" t="s">
        <v>23</v>
      </c>
      <c r="C1480" s="6" t="s">
        <v>0</v>
      </c>
      <c r="D1480" s="5" t="s">
        <v>24</v>
      </c>
      <c r="E1480" s="23">
        <v>43495</v>
      </c>
      <c r="F1480" s="23">
        <v>45321</v>
      </c>
      <c r="G1480" s="19">
        <v>4.2</v>
      </c>
      <c r="H1480" s="4">
        <v>7449900000</v>
      </c>
      <c r="I1480" s="20">
        <v>2.77</v>
      </c>
    </row>
    <row r="1481" spans="1:9" ht="45" x14ac:dyDescent="0.25">
      <c r="A1481" s="16">
        <v>43552</v>
      </c>
      <c r="B1481" s="3" t="s">
        <v>23</v>
      </c>
      <c r="C1481" s="6" t="s">
        <v>0</v>
      </c>
      <c r="D1481" s="5" t="s">
        <v>24</v>
      </c>
      <c r="E1481" s="23">
        <v>43495</v>
      </c>
      <c r="F1481" s="23">
        <v>45321</v>
      </c>
      <c r="G1481" s="19">
        <v>4.2</v>
      </c>
      <c r="H1481" s="4">
        <v>7449900000</v>
      </c>
      <c r="I1481" s="20">
        <v>2.77</v>
      </c>
    </row>
    <row r="1482" spans="1:9" ht="45" x14ac:dyDescent="0.25">
      <c r="A1482" s="16">
        <v>43551</v>
      </c>
      <c r="B1482" s="3" t="s">
        <v>23</v>
      </c>
      <c r="C1482" s="6" t="s">
        <v>0</v>
      </c>
      <c r="D1482" s="5" t="s">
        <v>24</v>
      </c>
      <c r="E1482" s="23">
        <v>43495</v>
      </c>
      <c r="F1482" s="23">
        <v>45321</v>
      </c>
      <c r="G1482" s="19">
        <v>4.2</v>
      </c>
      <c r="H1482" s="4">
        <v>7449900000</v>
      </c>
      <c r="I1482" s="20">
        <v>2.76</v>
      </c>
    </row>
    <row r="1483" spans="1:9" ht="45" x14ac:dyDescent="0.25">
      <c r="A1483" s="16">
        <v>43550</v>
      </c>
      <c r="B1483" s="3" t="s">
        <v>23</v>
      </c>
      <c r="C1483" s="6" t="s">
        <v>0</v>
      </c>
      <c r="D1483" s="5" t="s">
        <v>24</v>
      </c>
      <c r="E1483" s="23">
        <v>43495</v>
      </c>
      <c r="F1483" s="23">
        <v>45321</v>
      </c>
      <c r="G1483" s="19">
        <v>4.2</v>
      </c>
      <c r="H1483" s="4">
        <v>4000000000</v>
      </c>
      <c r="I1483" s="20">
        <v>2.75</v>
      </c>
    </row>
    <row r="1484" spans="1:9" ht="45" x14ac:dyDescent="0.25">
      <c r="A1484" s="16">
        <v>43549</v>
      </c>
      <c r="B1484" s="3" t="s">
        <v>23</v>
      </c>
      <c r="C1484" s="6" t="s">
        <v>0</v>
      </c>
      <c r="D1484" s="5" t="s">
        <v>24</v>
      </c>
      <c r="E1484" s="23">
        <v>43495</v>
      </c>
      <c r="F1484" s="23">
        <v>45321</v>
      </c>
      <c r="G1484" s="19">
        <v>4.2</v>
      </c>
      <c r="H1484" s="4">
        <v>4000000000</v>
      </c>
      <c r="I1484" s="20">
        <v>2.74</v>
      </c>
    </row>
    <row r="1485" spans="1:9" ht="45" x14ac:dyDescent="0.25">
      <c r="A1485" s="16">
        <v>43545</v>
      </c>
      <c r="B1485" s="3" t="s">
        <v>23</v>
      </c>
      <c r="C1485" s="6" t="s">
        <v>0</v>
      </c>
      <c r="D1485" s="5" t="s">
        <v>24</v>
      </c>
      <c r="E1485" s="23">
        <v>43495</v>
      </c>
      <c r="F1485" s="23">
        <v>45321</v>
      </c>
      <c r="G1485" s="19">
        <v>4.2</v>
      </c>
      <c r="H1485" s="4">
        <v>4000000000</v>
      </c>
      <c r="I1485" s="20">
        <v>2.83</v>
      </c>
    </row>
    <row r="1486" spans="1:9" ht="45" x14ac:dyDescent="0.25">
      <c r="A1486" s="16">
        <v>43544</v>
      </c>
      <c r="B1486" s="3" t="s">
        <v>23</v>
      </c>
      <c r="C1486" s="6" t="s">
        <v>0</v>
      </c>
      <c r="D1486" s="5" t="s">
        <v>24</v>
      </c>
      <c r="E1486" s="23">
        <v>43495</v>
      </c>
      <c r="F1486" s="23">
        <v>45321</v>
      </c>
      <c r="G1486" s="19">
        <v>4.2</v>
      </c>
      <c r="H1486" s="4">
        <v>4000000000</v>
      </c>
      <c r="I1486" s="20">
        <v>2.86</v>
      </c>
    </row>
    <row r="1487" spans="1:9" ht="45" x14ac:dyDescent="0.25">
      <c r="A1487" s="16">
        <v>43543</v>
      </c>
      <c r="B1487" s="3" t="s">
        <v>23</v>
      </c>
      <c r="C1487" s="6" t="s">
        <v>0</v>
      </c>
      <c r="D1487" s="5" t="s">
        <v>24</v>
      </c>
      <c r="E1487" s="23">
        <v>43495</v>
      </c>
      <c r="F1487" s="23">
        <v>45321</v>
      </c>
      <c r="G1487" s="19">
        <v>4.2</v>
      </c>
      <c r="H1487" s="4">
        <v>4000000000</v>
      </c>
      <c r="I1487" s="20">
        <v>2.87</v>
      </c>
    </row>
    <row r="1488" spans="1:9" ht="45" x14ac:dyDescent="0.25">
      <c r="A1488" s="16">
        <v>43542</v>
      </c>
      <c r="B1488" s="3" t="s">
        <v>23</v>
      </c>
      <c r="C1488" s="6" t="s">
        <v>0</v>
      </c>
      <c r="D1488" s="5" t="s">
        <v>24</v>
      </c>
      <c r="E1488" s="23">
        <v>43495</v>
      </c>
      <c r="F1488" s="23">
        <v>45321</v>
      </c>
      <c r="G1488" s="19">
        <v>4.2</v>
      </c>
      <c r="H1488" s="4">
        <v>4000000000</v>
      </c>
      <c r="I1488" s="20">
        <v>2.89</v>
      </c>
    </row>
    <row r="1489" spans="1:9" ht="45" x14ac:dyDescent="0.25">
      <c r="A1489" s="16">
        <v>43539</v>
      </c>
      <c r="B1489" s="3" t="s">
        <v>23</v>
      </c>
      <c r="C1489" s="6" t="s">
        <v>0</v>
      </c>
      <c r="D1489" s="5" t="s">
        <v>24</v>
      </c>
      <c r="E1489" s="23">
        <v>43495</v>
      </c>
      <c r="F1489" s="23">
        <v>45321</v>
      </c>
      <c r="G1489" s="19">
        <v>4.2</v>
      </c>
      <c r="H1489" s="4">
        <v>4000000000</v>
      </c>
      <c r="I1489" s="20">
        <v>2.89</v>
      </c>
    </row>
    <row r="1490" spans="1:9" ht="45" x14ac:dyDescent="0.25">
      <c r="A1490" s="16">
        <v>43537</v>
      </c>
      <c r="B1490" s="3" t="s">
        <v>23</v>
      </c>
      <c r="C1490" s="6" t="s">
        <v>0</v>
      </c>
      <c r="D1490" s="5" t="s">
        <v>24</v>
      </c>
      <c r="E1490" s="23">
        <v>43495</v>
      </c>
      <c r="F1490" s="23">
        <v>45321</v>
      </c>
      <c r="G1490" s="19">
        <v>4.2</v>
      </c>
      <c r="H1490" s="4">
        <v>4000000000</v>
      </c>
      <c r="I1490" s="20">
        <v>2.89</v>
      </c>
    </row>
    <row r="1491" spans="1:9" ht="45" x14ac:dyDescent="0.25">
      <c r="A1491" s="16">
        <v>43536</v>
      </c>
      <c r="B1491" s="3" t="s">
        <v>23</v>
      </c>
      <c r="C1491" s="6" t="s">
        <v>0</v>
      </c>
      <c r="D1491" s="5" t="s">
        <v>24</v>
      </c>
      <c r="E1491" s="23">
        <v>43495</v>
      </c>
      <c r="F1491" s="23">
        <v>45321</v>
      </c>
      <c r="G1491" s="19">
        <v>4.2</v>
      </c>
      <c r="H1491" s="4">
        <v>4000000000</v>
      </c>
      <c r="I1491" s="20">
        <v>2.89</v>
      </c>
    </row>
    <row r="1492" spans="1:9" ht="45" x14ac:dyDescent="0.25">
      <c r="A1492" s="16">
        <v>43535</v>
      </c>
      <c r="B1492" s="3" t="s">
        <v>23</v>
      </c>
      <c r="C1492" s="6" t="s">
        <v>0</v>
      </c>
      <c r="D1492" s="5" t="s">
        <v>24</v>
      </c>
      <c r="E1492" s="23">
        <v>43495</v>
      </c>
      <c r="F1492" s="23">
        <v>45321</v>
      </c>
      <c r="G1492" s="19">
        <v>4.2</v>
      </c>
      <c r="H1492" s="4">
        <v>4000000000</v>
      </c>
      <c r="I1492" s="20">
        <v>2.93</v>
      </c>
    </row>
    <row r="1493" spans="1:9" ht="45" x14ac:dyDescent="0.25">
      <c r="A1493" s="16">
        <v>43532</v>
      </c>
      <c r="B1493" s="3" t="s">
        <v>23</v>
      </c>
      <c r="C1493" s="6" t="s">
        <v>0</v>
      </c>
      <c r="D1493" s="5" t="s">
        <v>24</v>
      </c>
      <c r="E1493" s="23">
        <v>43495</v>
      </c>
      <c r="F1493" s="23">
        <v>45321</v>
      </c>
      <c r="G1493" s="19">
        <v>4.2</v>
      </c>
      <c r="H1493" s="4">
        <v>4000000000</v>
      </c>
      <c r="I1493" s="20">
        <v>2.94</v>
      </c>
    </row>
    <row r="1494" spans="1:9" ht="45" x14ac:dyDescent="0.25">
      <c r="A1494" s="16">
        <v>43531</v>
      </c>
      <c r="B1494" s="3" t="s">
        <v>23</v>
      </c>
      <c r="C1494" s="6" t="s">
        <v>0</v>
      </c>
      <c r="D1494" s="5" t="s">
        <v>24</v>
      </c>
      <c r="E1494" s="23">
        <v>43495</v>
      </c>
      <c r="F1494" s="23">
        <v>45321</v>
      </c>
      <c r="G1494" s="19">
        <v>4.2</v>
      </c>
      <c r="H1494" s="4">
        <v>4000000000</v>
      </c>
      <c r="I1494" s="20">
        <v>2.94</v>
      </c>
    </row>
    <row r="1495" spans="1:9" ht="45" x14ac:dyDescent="0.25">
      <c r="A1495" s="16">
        <v>43530</v>
      </c>
      <c r="B1495" s="3" t="s">
        <v>23</v>
      </c>
      <c r="C1495" s="6" t="s">
        <v>0</v>
      </c>
      <c r="D1495" s="5" t="s">
        <v>24</v>
      </c>
      <c r="E1495" s="23">
        <v>43495</v>
      </c>
      <c r="F1495" s="23">
        <v>45321</v>
      </c>
      <c r="G1495" s="19">
        <v>4.2</v>
      </c>
      <c r="H1495" s="4">
        <v>4000000000</v>
      </c>
      <c r="I1495" s="20">
        <v>2.94</v>
      </c>
    </row>
    <row r="1496" spans="1:9" ht="45" x14ac:dyDescent="0.25">
      <c r="A1496" s="16">
        <v>43529</v>
      </c>
      <c r="B1496" s="3" t="s">
        <v>23</v>
      </c>
      <c r="C1496" s="6" t="s">
        <v>0</v>
      </c>
      <c r="D1496" s="5" t="s">
        <v>24</v>
      </c>
      <c r="E1496" s="23">
        <v>43495</v>
      </c>
      <c r="F1496" s="23">
        <v>45321</v>
      </c>
      <c r="G1496" s="19">
        <v>4.2</v>
      </c>
      <c r="H1496" s="4">
        <v>4000000000</v>
      </c>
      <c r="I1496" s="20">
        <v>2.93</v>
      </c>
    </row>
    <row r="1497" spans="1:9" ht="45" x14ac:dyDescent="0.25">
      <c r="A1497" s="16">
        <v>43528</v>
      </c>
      <c r="B1497" s="3" t="s">
        <v>23</v>
      </c>
      <c r="C1497" s="6" t="s">
        <v>0</v>
      </c>
      <c r="D1497" s="5" t="s">
        <v>24</v>
      </c>
      <c r="E1497" s="23">
        <v>43495</v>
      </c>
      <c r="F1497" s="23">
        <v>45321</v>
      </c>
      <c r="G1497" s="19">
        <v>4.2</v>
      </c>
      <c r="H1497" s="4">
        <v>4000000000</v>
      </c>
      <c r="I1497" s="20">
        <v>2.94</v>
      </c>
    </row>
    <row r="1498" spans="1:9" ht="45" x14ac:dyDescent="0.25">
      <c r="A1498" s="16">
        <v>43525</v>
      </c>
      <c r="B1498" s="3" t="s">
        <v>23</v>
      </c>
      <c r="C1498" s="6" t="s">
        <v>0</v>
      </c>
      <c r="D1498" s="5" t="s">
        <v>24</v>
      </c>
      <c r="E1498" s="23">
        <v>43495</v>
      </c>
      <c r="F1498" s="23">
        <v>45321</v>
      </c>
      <c r="G1498" s="19">
        <v>4.2</v>
      </c>
      <c r="H1498" s="4">
        <v>4000000000</v>
      </c>
      <c r="I1498" s="20">
        <v>2.96</v>
      </c>
    </row>
    <row r="1499" spans="1:9" ht="45" x14ac:dyDescent="0.25">
      <c r="A1499" s="16">
        <v>43524</v>
      </c>
      <c r="B1499" s="3" t="s">
        <v>23</v>
      </c>
      <c r="C1499" s="6" t="s">
        <v>0</v>
      </c>
      <c r="D1499" s="5" t="s">
        <v>24</v>
      </c>
      <c r="E1499" s="23">
        <v>43495</v>
      </c>
      <c r="F1499" s="23">
        <v>45321</v>
      </c>
      <c r="G1499" s="19">
        <v>4.2</v>
      </c>
      <c r="H1499" s="4">
        <v>4000000000</v>
      </c>
      <c r="I1499" s="20">
        <v>2.96</v>
      </c>
    </row>
    <row r="1500" spans="1:9" ht="45" x14ac:dyDescent="0.25">
      <c r="A1500" s="16">
        <v>43523</v>
      </c>
      <c r="B1500" s="3" t="s">
        <v>23</v>
      </c>
      <c r="C1500" s="6" t="s">
        <v>0</v>
      </c>
      <c r="D1500" s="5" t="s">
        <v>24</v>
      </c>
      <c r="E1500" s="23">
        <v>43495</v>
      </c>
      <c r="F1500" s="23">
        <v>45321</v>
      </c>
      <c r="G1500" s="19">
        <v>4.2</v>
      </c>
      <c r="H1500" s="4">
        <v>4000000000</v>
      </c>
      <c r="I1500" s="20">
        <v>2.96</v>
      </c>
    </row>
    <row r="1501" spans="1:9" ht="45" x14ac:dyDescent="0.25">
      <c r="A1501" s="16">
        <v>43522</v>
      </c>
      <c r="B1501" s="3" t="s">
        <v>23</v>
      </c>
      <c r="C1501" s="6" t="s">
        <v>0</v>
      </c>
      <c r="D1501" s="5" t="s">
        <v>24</v>
      </c>
      <c r="E1501" s="23">
        <v>43495</v>
      </c>
      <c r="F1501" s="23">
        <v>45321</v>
      </c>
      <c r="G1501" s="19">
        <v>4.2</v>
      </c>
      <c r="H1501" s="4">
        <v>4000000000</v>
      </c>
      <c r="I1501" s="20">
        <v>2.96</v>
      </c>
    </row>
    <row r="1502" spans="1:9" ht="45" x14ac:dyDescent="0.25">
      <c r="A1502" s="16">
        <v>43521</v>
      </c>
      <c r="B1502" s="3" t="s">
        <v>23</v>
      </c>
      <c r="C1502" s="6" t="s">
        <v>0</v>
      </c>
      <c r="D1502" s="5" t="s">
        <v>24</v>
      </c>
      <c r="E1502" s="23">
        <v>43495</v>
      </c>
      <c r="F1502" s="23">
        <v>45321</v>
      </c>
      <c r="G1502" s="19">
        <v>4.2</v>
      </c>
      <c r="H1502" s="4">
        <v>4000000000</v>
      </c>
      <c r="I1502" s="20">
        <v>2.93</v>
      </c>
    </row>
    <row r="1503" spans="1:9" ht="45" x14ac:dyDescent="0.25">
      <c r="A1503" s="16">
        <v>43518</v>
      </c>
      <c r="B1503" s="3" t="s">
        <v>23</v>
      </c>
      <c r="C1503" s="6" t="s">
        <v>0</v>
      </c>
      <c r="D1503" s="5" t="s">
        <v>24</v>
      </c>
      <c r="E1503" s="23">
        <v>43495</v>
      </c>
      <c r="F1503" s="23">
        <v>45321</v>
      </c>
      <c r="G1503" s="19">
        <v>4.2</v>
      </c>
      <c r="H1503" s="4">
        <v>4000000000</v>
      </c>
      <c r="I1503" s="20">
        <v>3.52</v>
      </c>
    </row>
    <row r="1504" spans="1:9" ht="45" x14ac:dyDescent="0.25">
      <c r="A1504" s="16">
        <v>43517</v>
      </c>
      <c r="B1504" s="3" t="s">
        <v>23</v>
      </c>
      <c r="C1504" s="6" t="s">
        <v>0</v>
      </c>
      <c r="D1504" s="5" t="s">
        <v>24</v>
      </c>
      <c r="E1504" s="23">
        <v>43495</v>
      </c>
      <c r="F1504" s="23">
        <v>45321</v>
      </c>
      <c r="G1504" s="19">
        <v>4.2</v>
      </c>
      <c r="H1504" s="4">
        <v>4000000000</v>
      </c>
      <c r="I1504" s="20">
        <v>3.52</v>
      </c>
    </row>
    <row r="1505" spans="1:9" ht="45" x14ac:dyDescent="0.25">
      <c r="A1505" s="16">
        <v>43516</v>
      </c>
      <c r="B1505" s="3" t="s">
        <v>23</v>
      </c>
      <c r="C1505" s="6" t="s">
        <v>0</v>
      </c>
      <c r="D1505" s="5" t="s">
        <v>24</v>
      </c>
      <c r="E1505" s="23">
        <v>43495</v>
      </c>
      <c r="F1505" s="23">
        <v>45321</v>
      </c>
      <c r="G1505" s="19">
        <v>4.2</v>
      </c>
      <c r="H1505" s="4">
        <v>4000000000</v>
      </c>
      <c r="I1505" s="20">
        <v>3.53</v>
      </c>
    </row>
    <row r="1506" spans="1:9" ht="45" x14ac:dyDescent="0.25">
      <c r="A1506" s="16">
        <v>43515</v>
      </c>
      <c r="B1506" s="3" t="s">
        <v>23</v>
      </c>
      <c r="C1506" s="6" t="s">
        <v>0</v>
      </c>
      <c r="D1506" s="5" t="s">
        <v>24</v>
      </c>
      <c r="E1506" s="23">
        <v>43495</v>
      </c>
      <c r="F1506" s="23">
        <v>45321</v>
      </c>
      <c r="G1506" s="19">
        <v>4.2</v>
      </c>
      <c r="H1506" s="4">
        <v>4000000000</v>
      </c>
      <c r="I1506" s="20">
        <v>3.53</v>
      </c>
    </row>
    <row r="1507" spans="1:9" ht="45" x14ac:dyDescent="0.25">
      <c r="A1507" s="16">
        <v>43514</v>
      </c>
      <c r="B1507" s="3" t="s">
        <v>23</v>
      </c>
      <c r="C1507" s="6" t="s">
        <v>0</v>
      </c>
      <c r="D1507" s="5" t="s">
        <v>24</v>
      </c>
      <c r="E1507" s="23">
        <v>43495</v>
      </c>
      <c r="F1507" s="23">
        <v>45321</v>
      </c>
      <c r="G1507" s="19">
        <v>4.2</v>
      </c>
      <c r="H1507" s="4">
        <v>4000000000</v>
      </c>
      <c r="I1507" s="20">
        <v>3.53</v>
      </c>
    </row>
    <row r="1508" spans="1:9" ht="45" x14ac:dyDescent="0.25">
      <c r="A1508" s="16">
        <v>43511</v>
      </c>
      <c r="B1508" s="3" t="s">
        <v>23</v>
      </c>
      <c r="C1508" s="6" t="s">
        <v>0</v>
      </c>
      <c r="D1508" s="5" t="s">
        <v>24</v>
      </c>
      <c r="E1508" s="23">
        <v>43495</v>
      </c>
      <c r="F1508" s="23">
        <v>45321</v>
      </c>
      <c r="G1508" s="19">
        <v>4.2</v>
      </c>
      <c r="H1508" s="4">
        <v>4000000000</v>
      </c>
      <c r="I1508" s="20">
        <v>3.53</v>
      </c>
    </row>
    <row r="1509" spans="1:9" ht="45" x14ac:dyDescent="0.25">
      <c r="A1509" s="16">
        <v>43510</v>
      </c>
      <c r="B1509" s="3" t="s">
        <v>23</v>
      </c>
      <c r="C1509" s="6" t="s">
        <v>0</v>
      </c>
      <c r="D1509" s="5" t="s">
        <v>24</v>
      </c>
      <c r="E1509" s="23">
        <v>43495</v>
      </c>
      <c r="F1509" s="23">
        <v>45321</v>
      </c>
      <c r="G1509" s="19">
        <v>4.2</v>
      </c>
      <c r="H1509" s="4">
        <v>4000000000</v>
      </c>
      <c r="I1509" s="20">
        <v>3.53</v>
      </c>
    </row>
    <row r="1510" spans="1:9" ht="45" x14ac:dyDescent="0.25">
      <c r="A1510" s="16">
        <v>43509</v>
      </c>
      <c r="B1510" s="3" t="s">
        <v>23</v>
      </c>
      <c r="C1510" s="6" t="s">
        <v>0</v>
      </c>
      <c r="D1510" s="5" t="s">
        <v>24</v>
      </c>
      <c r="E1510" s="23">
        <v>43495</v>
      </c>
      <c r="F1510" s="23">
        <v>45321</v>
      </c>
      <c r="G1510" s="19">
        <v>4.2</v>
      </c>
      <c r="H1510" s="4">
        <v>4000000000</v>
      </c>
      <c r="I1510" s="20">
        <v>3.53</v>
      </c>
    </row>
    <row r="1511" spans="1:9" ht="45" x14ac:dyDescent="0.25">
      <c r="A1511" s="16">
        <v>43508</v>
      </c>
      <c r="B1511" s="3" t="s">
        <v>23</v>
      </c>
      <c r="C1511" s="6" t="s">
        <v>0</v>
      </c>
      <c r="D1511" s="5" t="s">
        <v>24</v>
      </c>
      <c r="E1511" s="23">
        <v>43495</v>
      </c>
      <c r="F1511" s="23">
        <v>45321</v>
      </c>
      <c r="G1511" s="19">
        <v>4.2</v>
      </c>
      <c r="H1511" s="4">
        <v>4000000000</v>
      </c>
      <c r="I1511" s="20">
        <v>3.53</v>
      </c>
    </row>
    <row r="1512" spans="1:9" ht="45" x14ac:dyDescent="0.25">
      <c r="A1512" s="16">
        <v>43507</v>
      </c>
      <c r="B1512" s="3" t="s">
        <v>23</v>
      </c>
      <c r="C1512" s="6" t="s">
        <v>0</v>
      </c>
      <c r="D1512" s="5" t="s">
        <v>24</v>
      </c>
      <c r="E1512" s="23">
        <v>43495</v>
      </c>
      <c r="F1512" s="23">
        <v>45321</v>
      </c>
      <c r="G1512" s="19">
        <v>4.2</v>
      </c>
      <c r="H1512" s="4">
        <v>4000000000</v>
      </c>
      <c r="I1512" s="20">
        <v>3.53</v>
      </c>
    </row>
    <row r="1513" spans="1:9" ht="45" x14ac:dyDescent="0.25">
      <c r="A1513" s="16">
        <v>43504</v>
      </c>
      <c r="B1513" s="3" t="s">
        <v>23</v>
      </c>
      <c r="C1513" s="6" t="s">
        <v>0</v>
      </c>
      <c r="D1513" s="5" t="s">
        <v>24</v>
      </c>
      <c r="E1513" s="23">
        <v>43495</v>
      </c>
      <c r="F1513" s="23">
        <v>45321</v>
      </c>
      <c r="G1513" s="19">
        <v>4.2</v>
      </c>
      <c r="H1513" s="4">
        <v>4000000000</v>
      </c>
      <c r="I1513" s="20">
        <v>3.53</v>
      </c>
    </row>
    <row r="1514" spans="1:9" ht="45" x14ac:dyDescent="0.25">
      <c r="A1514" s="16">
        <v>43503</v>
      </c>
      <c r="B1514" s="3" t="s">
        <v>23</v>
      </c>
      <c r="C1514" s="6" t="s">
        <v>0</v>
      </c>
      <c r="D1514" s="5" t="s">
        <v>24</v>
      </c>
      <c r="E1514" s="23">
        <v>43495</v>
      </c>
      <c r="F1514" s="23">
        <v>45321</v>
      </c>
      <c r="G1514" s="19">
        <v>4.2</v>
      </c>
      <c r="H1514" s="4">
        <v>4000000000</v>
      </c>
      <c r="I1514" s="20">
        <v>3.53</v>
      </c>
    </row>
    <row r="1515" spans="1:9" ht="45" x14ac:dyDescent="0.25">
      <c r="A1515" s="16">
        <v>43502</v>
      </c>
      <c r="B1515" s="3" t="s">
        <v>23</v>
      </c>
      <c r="C1515" s="6" t="s">
        <v>0</v>
      </c>
      <c r="D1515" s="5" t="s">
        <v>24</v>
      </c>
      <c r="E1515" s="23">
        <v>43495</v>
      </c>
      <c r="F1515" s="23">
        <v>45321</v>
      </c>
      <c r="G1515" s="19">
        <v>4.2</v>
      </c>
      <c r="H1515" s="4">
        <v>4000000000</v>
      </c>
      <c r="I1515" s="20">
        <v>3.53</v>
      </c>
    </row>
    <row r="1516" spans="1:9" ht="45" x14ac:dyDescent="0.25">
      <c r="A1516" s="16">
        <v>43501</v>
      </c>
      <c r="B1516" s="3" t="s">
        <v>23</v>
      </c>
      <c r="C1516" s="6" t="s">
        <v>0</v>
      </c>
      <c r="D1516" s="5" t="s">
        <v>24</v>
      </c>
      <c r="E1516" s="23">
        <v>43495</v>
      </c>
      <c r="F1516" s="23">
        <v>45321</v>
      </c>
      <c r="G1516" s="19">
        <v>4.2</v>
      </c>
      <c r="H1516" s="4">
        <v>4000000000</v>
      </c>
      <c r="I1516" s="20">
        <v>3.53</v>
      </c>
    </row>
    <row r="1517" spans="1:9" ht="45" x14ac:dyDescent="0.25">
      <c r="A1517" s="16">
        <v>43500</v>
      </c>
      <c r="B1517" s="3" t="s">
        <v>23</v>
      </c>
      <c r="C1517" s="6" t="s">
        <v>0</v>
      </c>
      <c r="D1517" s="5" t="s">
        <v>24</v>
      </c>
      <c r="E1517" s="23">
        <v>43495</v>
      </c>
      <c r="F1517" s="23">
        <v>45321</v>
      </c>
      <c r="G1517" s="19">
        <v>4.2</v>
      </c>
      <c r="H1517" s="4">
        <v>4000000000</v>
      </c>
      <c r="I1517" s="20">
        <v>3.53</v>
      </c>
    </row>
    <row r="1518" spans="1:9" ht="45" x14ac:dyDescent="0.25">
      <c r="A1518" s="16">
        <v>43497</v>
      </c>
      <c r="B1518" s="3" t="s">
        <v>23</v>
      </c>
      <c r="C1518" s="6" t="s">
        <v>0</v>
      </c>
      <c r="D1518" s="5" t="s">
        <v>24</v>
      </c>
      <c r="E1518" s="23">
        <v>43495</v>
      </c>
      <c r="F1518" s="23">
        <v>45321</v>
      </c>
      <c r="G1518" s="19">
        <v>4.2</v>
      </c>
      <c r="H1518" s="4">
        <v>4000000000</v>
      </c>
      <c r="I1518" s="20">
        <v>3.53</v>
      </c>
    </row>
    <row r="1519" spans="1:9" ht="45" x14ac:dyDescent="0.25">
      <c r="A1519" s="16">
        <v>43496</v>
      </c>
      <c r="B1519" s="3" t="s">
        <v>23</v>
      </c>
      <c r="C1519" s="6" t="s">
        <v>0</v>
      </c>
      <c r="D1519" s="5" t="s">
        <v>24</v>
      </c>
      <c r="E1519" s="23">
        <v>43495</v>
      </c>
      <c r="F1519" s="23">
        <v>45321</v>
      </c>
      <c r="G1519" s="19">
        <v>4.2</v>
      </c>
      <c r="H1519" s="4">
        <v>4000000000</v>
      </c>
      <c r="I1519" s="20">
        <v>3.53</v>
      </c>
    </row>
    <row r="1520" spans="1:9" ht="45" x14ac:dyDescent="0.25">
      <c r="A1520" s="16">
        <v>43495</v>
      </c>
      <c r="B1520" s="3" t="s">
        <v>23</v>
      </c>
      <c r="C1520" s="6" t="s">
        <v>0</v>
      </c>
      <c r="D1520" s="5" t="s">
        <v>24</v>
      </c>
      <c r="E1520" s="23">
        <v>43495</v>
      </c>
      <c r="F1520" s="23">
        <v>45321</v>
      </c>
      <c r="G1520" s="19">
        <v>4.2</v>
      </c>
      <c r="H1520" s="4">
        <v>4000000000</v>
      </c>
      <c r="I1520" s="20">
        <v>3.53</v>
      </c>
    </row>
    <row r="1521" spans="1:9" ht="45" x14ac:dyDescent="0.25">
      <c r="A1521" s="16">
        <v>43494</v>
      </c>
      <c r="B1521" s="3" t="s">
        <v>23</v>
      </c>
      <c r="C1521" s="6" t="s">
        <v>0</v>
      </c>
      <c r="D1521" s="5" t="s">
        <v>24</v>
      </c>
      <c r="E1521" s="23">
        <v>43495</v>
      </c>
      <c r="F1521" s="23">
        <v>45321</v>
      </c>
      <c r="G1521" s="19">
        <v>4.2</v>
      </c>
      <c r="H1521" s="4">
        <v>4000000000</v>
      </c>
      <c r="I1521" s="20">
        <v>3.54</v>
      </c>
    </row>
    <row r="1522" spans="1:9" ht="45" x14ac:dyDescent="0.25">
      <c r="A1522" s="16">
        <v>43493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13300300000</v>
      </c>
      <c r="I1522" s="20">
        <v>3.58</v>
      </c>
    </row>
    <row r="1523" spans="1:9" ht="45" x14ac:dyDescent="0.25">
      <c r="A1523" s="16">
        <v>43490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13300300000</v>
      </c>
      <c r="I1523" s="20">
        <v>3.75</v>
      </c>
    </row>
    <row r="1524" spans="1:9" ht="45" x14ac:dyDescent="0.25">
      <c r="A1524" s="16">
        <v>43489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13300300000</v>
      </c>
      <c r="I1524" s="20">
        <v>3.75</v>
      </c>
    </row>
    <row r="1525" spans="1:9" ht="45" x14ac:dyDescent="0.25">
      <c r="A1525" s="16">
        <v>43488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13300300000</v>
      </c>
      <c r="I1525" s="20">
        <v>3.75</v>
      </c>
    </row>
    <row r="1526" spans="1:9" ht="45" x14ac:dyDescent="0.25">
      <c r="A1526" s="16">
        <v>43487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13300300000</v>
      </c>
      <c r="I1526" s="20">
        <v>3.75</v>
      </c>
    </row>
    <row r="1527" spans="1:9" ht="45" x14ac:dyDescent="0.25">
      <c r="A1527" s="16">
        <v>43486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13300300000</v>
      </c>
      <c r="I1527" s="20">
        <v>3.75</v>
      </c>
    </row>
    <row r="1528" spans="1:9" ht="45" x14ac:dyDescent="0.25">
      <c r="A1528" s="16">
        <v>43483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13300300000</v>
      </c>
      <c r="I1528" s="20">
        <v>3.75</v>
      </c>
    </row>
    <row r="1529" spans="1:9" ht="45" x14ac:dyDescent="0.25">
      <c r="A1529" s="16">
        <v>43482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13300300000</v>
      </c>
      <c r="I1529" s="20">
        <v>3.75</v>
      </c>
    </row>
    <row r="1530" spans="1:9" ht="45" x14ac:dyDescent="0.25">
      <c r="A1530" s="16">
        <v>43481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13300300000</v>
      </c>
      <c r="I1530" s="20">
        <v>3.75</v>
      </c>
    </row>
    <row r="1531" spans="1:9" ht="45" x14ac:dyDescent="0.25">
      <c r="A1531" s="16">
        <v>43480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13300300000</v>
      </c>
      <c r="I1531" s="20">
        <v>3.75</v>
      </c>
    </row>
    <row r="1532" spans="1:9" ht="45" x14ac:dyDescent="0.25">
      <c r="A1532" s="16">
        <v>43479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13300300000</v>
      </c>
      <c r="I1532" s="20">
        <v>3.75</v>
      </c>
    </row>
    <row r="1533" spans="1:9" ht="45" x14ac:dyDescent="0.25">
      <c r="A1533" s="16">
        <v>43476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13300300000</v>
      </c>
      <c r="I1533" s="20">
        <v>3.75</v>
      </c>
    </row>
    <row r="1534" spans="1:9" ht="45" x14ac:dyDescent="0.25">
      <c r="A1534" s="16">
        <v>43475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13300300000</v>
      </c>
      <c r="I1534" s="20">
        <v>3.75</v>
      </c>
    </row>
    <row r="1535" spans="1:9" ht="45" x14ac:dyDescent="0.25">
      <c r="A1535" s="16">
        <v>43474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13300300000</v>
      </c>
      <c r="I1535" s="20">
        <v>3.75</v>
      </c>
    </row>
    <row r="1536" spans="1:9" ht="45" x14ac:dyDescent="0.25">
      <c r="A1536" s="16">
        <v>43473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13300300000</v>
      </c>
      <c r="I1536" s="20">
        <v>3.75</v>
      </c>
    </row>
    <row r="1537" spans="1:9" ht="45" x14ac:dyDescent="0.25">
      <c r="A1537" s="16">
        <v>43472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13300300000</v>
      </c>
      <c r="I1537" s="20">
        <v>3.75</v>
      </c>
    </row>
    <row r="1538" spans="1:9" ht="45" x14ac:dyDescent="0.25">
      <c r="A1538" s="16">
        <v>43469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13300300000</v>
      </c>
      <c r="I1538" s="20">
        <v>3.76</v>
      </c>
    </row>
    <row r="1539" spans="1:9" ht="45" x14ac:dyDescent="0.25">
      <c r="A1539" s="16">
        <v>43468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13300300000</v>
      </c>
      <c r="I1539" s="20">
        <v>3.77</v>
      </c>
    </row>
    <row r="1540" spans="1:9" ht="45" x14ac:dyDescent="0.25">
      <c r="A1540" s="16">
        <v>43465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13300300000</v>
      </c>
      <c r="I1540" s="20">
        <v>3.76</v>
      </c>
    </row>
    <row r="1541" spans="1:9" ht="45" x14ac:dyDescent="0.25">
      <c r="A1541" s="16">
        <v>43462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13300300000</v>
      </c>
      <c r="I1541" s="20">
        <v>3.76</v>
      </c>
    </row>
    <row r="1542" spans="1:9" ht="45" x14ac:dyDescent="0.25">
      <c r="A1542" s="16">
        <v>43461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13300300000</v>
      </c>
      <c r="I1542" s="20">
        <v>3.75</v>
      </c>
    </row>
    <row r="1543" spans="1:9" ht="45" x14ac:dyDescent="0.25">
      <c r="A1543" s="16">
        <v>43460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13300300000</v>
      </c>
      <c r="I1543" s="20">
        <v>3.75</v>
      </c>
    </row>
    <row r="1544" spans="1:9" ht="45" x14ac:dyDescent="0.25">
      <c r="A1544" s="16">
        <v>43458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13300300000</v>
      </c>
      <c r="I1544" s="20">
        <v>3.75</v>
      </c>
    </row>
    <row r="1545" spans="1:9" ht="45" x14ac:dyDescent="0.25">
      <c r="A1545" s="16">
        <v>43455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13300300000</v>
      </c>
      <c r="I1545" s="20">
        <v>3.75</v>
      </c>
    </row>
    <row r="1546" spans="1:9" ht="45" x14ac:dyDescent="0.25">
      <c r="A1546" s="16">
        <v>43454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13300300000</v>
      </c>
      <c r="I1546" s="20">
        <v>3.76</v>
      </c>
    </row>
    <row r="1547" spans="1:9" ht="45" x14ac:dyDescent="0.25">
      <c r="A1547" s="16">
        <v>43453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13300300000</v>
      </c>
      <c r="I1547" s="20">
        <v>3.76</v>
      </c>
    </row>
    <row r="1548" spans="1:9" ht="45" x14ac:dyDescent="0.25">
      <c r="A1548" s="16">
        <v>43452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13300300000</v>
      </c>
      <c r="I1548" s="20">
        <v>3.81</v>
      </c>
    </row>
    <row r="1549" spans="1:9" ht="45" x14ac:dyDescent="0.25">
      <c r="A1549" s="16">
        <v>43451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13300300000</v>
      </c>
      <c r="I1549" s="20">
        <v>3.81</v>
      </c>
    </row>
    <row r="1550" spans="1:9" ht="45" x14ac:dyDescent="0.25">
      <c r="A1550" s="16">
        <v>43448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13300300000</v>
      </c>
      <c r="I1550" s="20">
        <v>3.79</v>
      </c>
    </row>
    <row r="1551" spans="1:9" ht="45" x14ac:dyDescent="0.25">
      <c r="A1551" s="16">
        <v>43447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13300300000</v>
      </c>
      <c r="I1551" s="20">
        <v>3.76</v>
      </c>
    </row>
    <row r="1552" spans="1:9" ht="45" x14ac:dyDescent="0.25">
      <c r="A1552" s="16">
        <v>43446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13300300000</v>
      </c>
      <c r="I1552" s="20">
        <v>3.76</v>
      </c>
    </row>
    <row r="1553" spans="1:9" ht="45" x14ac:dyDescent="0.25">
      <c r="A1553" s="16">
        <v>43445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13300300000</v>
      </c>
      <c r="I1553" s="20">
        <v>3.77</v>
      </c>
    </row>
    <row r="1554" spans="1:9" ht="45" x14ac:dyDescent="0.25">
      <c r="A1554" s="16">
        <v>43441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11300300000</v>
      </c>
      <c r="I1554" s="20">
        <v>3.9</v>
      </c>
    </row>
    <row r="1555" spans="1:9" ht="45" x14ac:dyDescent="0.25">
      <c r="A1555" s="16">
        <v>43440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11300300000</v>
      </c>
      <c r="I1555" s="20">
        <v>4.08</v>
      </c>
    </row>
    <row r="1556" spans="1:9" ht="45" x14ac:dyDescent="0.25">
      <c r="A1556" s="16">
        <v>43439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11300300000</v>
      </c>
      <c r="I1556" s="20">
        <v>4.09</v>
      </c>
    </row>
    <row r="1557" spans="1:9" ht="45" x14ac:dyDescent="0.25">
      <c r="A1557" s="16">
        <v>43438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11300300000</v>
      </c>
      <c r="I1557" s="20">
        <v>4.09</v>
      </c>
    </row>
    <row r="1558" spans="1:9" ht="45" x14ac:dyDescent="0.25">
      <c r="A1558" s="16">
        <v>43437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11300300000</v>
      </c>
      <c r="I1558" s="20">
        <v>4.1100000000000003</v>
      </c>
    </row>
    <row r="1559" spans="1:9" ht="45" x14ac:dyDescent="0.25">
      <c r="A1559" s="16">
        <v>43431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11300300000</v>
      </c>
      <c r="I1559" s="20">
        <v>4.13</v>
      </c>
    </row>
    <row r="1560" spans="1:9" ht="45" x14ac:dyDescent="0.25">
      <c r="A1560" s="16">
        <v>43430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11300300000</v>
      </c>
      <c r="I1560" s="20">
        <v>4.13</v>
      </c>
    </row>
    <row r="1561" spans="1:9" ht="45" x14ac:dyDescent="0.25">
      <c r="A1561" s="16">
        <v>43427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11300300000</v>
      </c>
      <c r="I1561" s="20">
        <v>4.1399999999999997</v>
      </c>
    </row>
    <row r="1562" spans="1:9" ht="45" x14ac:dyDescent="0.25">
      <c r="A1562" s="16">
        <v>43426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11300300000</v>
      </c>
      <c r="I1562" s="20">
        <v>4.1500000000000004</v>
      </c>
    </row>
    <row r="1563" spans="1:9" ht="45" x14ac:dyDescent="0.25">
      <c r="A1563" s="16">
        <v>43425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11300300000</v>
      </c>
      <c r="I1563" s="20">
        <v>4.1500000000000004</v>
      </c>
    </row>
    <row r="1564" spans="1:9" ht="45" x14ac:dyDescent="0.25">
      <c r="A1564" s="16">
        <v>43424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11300300000</v>
      </c>
      <c r="I1564" s="20">
        <v>4.18</v>
      </c>
    </row>
    <row r="1565" spans="1:9" ht="45" x14ac:dyDescent="0.25">
      <c r="A1565" s="16">
        <v>43423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11300300000</v>
      </c>
      <c r="I1565" s="20">
        <v>4.18</v>
      </c>
    </row>
    <row r="1566" spans="1:9" ht="45" x14ac:dyDescent="0.25">
      <c r="A1566" s="16">
        <v>43420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11300300000</v>
      </c>
      <c r="I1566" s="20">
        <v>4.21</v>
      </c>
    </row>
    <row r="1567" spans="1:9" ht="45" x14ac:dyDescent="0.25">
      <c r="A1567" s="16">
        <v>43419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11300300000</v>
      </c>
      <c r="I1567" s="20">
        <v>4.22</v>
      </c>
    </row>
    <row r="1568" spans="1:9" ht="45" x14ac:dyDescent="0.25">
      <c r="A1568" s="16">
        <v>43418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11300300000</v>
      </c>
      <c r="I1568" s="20">
        <v>4.3099999999999996</v>
      </c>
    </row>
    <row r="1569" spans="1:9" ht="45" x14ac:dyDescent="0.25">
      <c r="A1569" s="16">
        <v>43417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11300300000</v>
      </c>
      <c r="I1569" s="20">
        <v>4.34</v>
      </c>
    </row>
    <row r="1570" spans="1:9" ht="45" x14ac:dyDescent="0.25">
      <c r="A1570" s="16">
        <v>43416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9300300000</v>
      </c>
      <c r="I1570" s="20">
        <v>4.55</v>
      </c>
    </row>
    <row r="1571" spans="1:9" ht="45" x14ac:dyDescent="0.25">
      <c r="A1571" s="16">
        <v>43413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9300300000</v>
      </c>
      <c r="I1571" s="20">
        <v>4.55</v>
      </c>
    </row>
    <row r="1572" spans="1:9" ht="45" x14ac:dyDescent="0.25">
      <c r="A1572" s="16">
        <v>43412</v>
      </c>
      <c r="B1572" s="3" t="s">
        <v>23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9300300000</v>
      </c>
      <c r="I1572" s="20">
        <v>4.55</v>
      </c>
    </row>
    <row r="1573" spans="1:9" ht="45" x14ac:dyDescent="0.25">
      <c r="A1573" s="16">
        <v>43411</v>
      </c>
      <c r="B1573" s="3" t="s">
        <v>23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9300300000</v>
      </c>
      <c r="I1573" s="20">
        <v>4.55</v>
      </c>
    </row>
    <row r="1574" spans="1:9" ht="45" x14ac:dyDescent="0.25">
      <c r="A1574" s="16">
        <v>43410</v>
      </c>
      <c r="B1574" s="3" t="s">
        <v>23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9300300000</v>
      </c>
      <c r="I1574" s="20">
        <v>4.55</v>
      </c>
    </row>
    <row r="1575" spans="1:9" ht="45" x14ac:dyDescent="0.25">
      <c r="A1575" s="16">
        <v>43409</v>
      </c>
      <c r="B1575" s="3" t="s">
        <v>23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9300300000</v>
      </c>
      <c r="I1575" s="20">
        <v>4.55</v>
      </c>
    </row>
    <row r="1576" spans="1:9" ht="45" x14ac:dyDescent="0.25">
      <c r="A1576" s="16">
        <v>43406</v>
      </c>
      <c r="B1576" s="3" t="s">
        <v>23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9300300000</v>
      </c>
      <c r="I1576" s="20">
        <v>4.55</v>
      </c>
    </row>
    <row r="1577" spans="1:9" ht="45" x14ac:dyDescent="0.25">
      <c r="A1577" s="16">
        <v>43405</v>
      </c>
      <c r="B1577" s="3" t="s">
        <v>23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9300300000</v>
      </c>
      <c r="I1577" s="20">
        <v>4.55</v>
      </c>
    </row>
    <row r="1578" spans="1:9" ht="45" x14ac:dyDescent="0.25">
      <c r="A1578" s="16">
        <v>43404</v>
      </c>
      <c r="B1578" s="3" t="s">
        <v>23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9300300000</v>
      </c>
      <c r="I1578" s="20">
        <v>4.55</v>
      </c>
    </row>
    <row r="1579" spans="1:9" ht="45" x14ac:dyDescent="0.25">
      <c r="A1579" s="16">
        <v>43403</v>
      </c>
      <c r="B1579" s="3" t="s">
        <v>23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9300300000</v>
      </c>
      <c r="I1579" s="20">
        <v>4.55</v>
      </c>
    </row>
    <row r="1580" spans="1:9" ht="45" x14ac:dyDescent="0.25">
      <c r="A1580" s="16">
        <v>43402</v>
      </c>
      <c r="B1580" s="3" t="s">
        <v>23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9300300000</v>
      </c>
      <c r="I1580" s="20">
        <v>4.55</v>
      </c>
    </row>
    <row r="1581" spans="1:9" ht="45" x14ac:dyDescent="0.25">
      <c r="A1581" s="16">
        <v>43399</v>
      </c>
      <c r="B1581" s="3" t="s">
        <v>23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9300300000</v>
      </c>
      <c r="I1581" s="20">
        <v>4.55</v>
      </c>
    </row>
    <row r="1582" spans="1:9" ht="45" x14ac:dyDescent="0.25">
      <c r="A1582" s="16">
        <v>43398</v>
      </c>
      <c r="B1582" s="3" t="s">
        <v>23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9300300000</v>
      </c>
      <c r="I1582" s="20">
        <v>4.55</v>
      </c>
    </row>
    <row r="1583" spans="1:9" ht="45" x14ac:dyDescent="0.25">
      <c r="A1583" s="16">
        <v>43397</v>
      </c>
      <c r="B1583" s="3" t="s">
        <v>23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9300300000</v>
      </c>
      <c r="I1583" s="20">
        <v>4.55</v>
      </c>
    </row>
    <row r="1584" spans="1:9" ht="45" x14ac:dyDescent="0.25">
      <c r="A1584" s="16">
        <v>43396</v>
      </c>
      <c r="B1584" s="3" t="s">
        <v>23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9300300000</v>
      </c>
      <c r="I1584" s="20">
        <v>4.55</v>
      </c>
    </row>
    <row r="1585" spans="1:9" ht="45" x14ac:dyDescent="0.25">
      <c r="A1585" s="16">
        <v>43395</v>
      </c>
      <c r="B1585" s="3" t="s">
        <v>23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9300300000</v>
      </c>
      <c r="I1585" s="20">
        <v>4.55</v>
      </c>
    </row>
    <row r="1586" spans="1:9" ht="45" x14ac:dyDescent="0.25">
      <c r="A1586" s="16">
        <v>43392</v>
      </c>
      <c r="B1586" s="3" t="s">
        <v>23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9300300000</v>
      </c>
      <c r="I1586" s="20">
        <v>4.5599999999999996</v>
      </c>
    </row>
    <row r="1587" spans="1:9" ht="45" x14ac:dyDescent="0.25">
      <c r="A1587" s="16">
        <v>43391</v>
      </c>
      <c r="B1587" s="3" t="s">
        <v>23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9300300000</v>
      </c>
      <c r="I1587" s="20">
        <v>4.5599999999999996</v>
      </c>
    </row>
    <row r="1588" spans="1:9" ht="45" x14ac:dyDescent="0.25">
      <c r="A1588" s="16">
        <v>43390</v>
      </c>
      <c r="B1588" s="3" t="s">
        <v>23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9300300000</v>
      </c>
      <c r="I1588" s="20">
        <v>4.55</v>
      </c>
    </row>
    <row r="1589" spans="1:9" ht="45" x14ac:dyDescent="0.25">
      <c r="A1589" s="16">
        <v>43389</v>
      </c>
      <c r="B1589" s="3" t="s">
        <v>23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9300300000</v>
      </c>
      <c r="I1589" s="20">
        <v>4.54</v>
      </c>
    </row>
    <row r="1590" spans="1:9" ht="45" x14ac:dyDescent="0.25">
      <c r="A1590" s="16">
        <v>43388</v>
      </c>
      <c r="B1590" s="3" t="s">
        <v>23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9300300000</v>
      </c>
      <c r="I1590" s="20">
        <v>4.57</v>
      </c>
    </row>
    <row r="1591" spans="1:9" ht="45" x14ac:dyDescent="0.25">
      <c r="A1591" s="16">
        <v>43385</v>
      </c>
      <c r="B1591" s="3" t="s">
        <v>23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7300000000</v>
      </c>
      <c r="I1591" s="20">
        <v>4.66</v>
      </c>
    </row>
    <row r="1592" spans="1:9" ht="45" x14ac:dyDescent="0.25">
      <c r="A1592" s="16">
        <v>43384</v>
      </c>
      <c r="B1592" s="3" t="s">
        <v>23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7300000000</v>
      </c>
      <c r="I1592" s="20">
        <v>4.66</v>
      </c>
    </row>
    <row r="1593" spans="1:9" ht="45" x14ac:dyDescent="0.25">
      <c r="A1593" s="16">
        <v>43383</v>
      </c>
      <c r="B1593" s="3" t="s">
        <v>23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7300000000</v>
      </c>
      <c r="I1593" s="20">
        <v>4.6399999999999997</v>
      </c>
    </row>
    <row r="1594" spans="1:9" ht="45" x14ac:dyDescent="0.25">
      <c r="A1594" s="16">
        <v>43382</v>
      </c>
      <c r="B1594" s="3" t="s">
        <v>23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7300000000</v>
      </c>
      <c r="I1594" s="20">
        <v>4.63</v>
      </c>
    </row>
    <row r="1595" spans="1:9" ht="45" x14ac:dyDescent="0.25">
      <c r="A1595" s="16">
        <v>43381</v>
      </c>
      <c r="B1595" s="3" t="s">
        <v>23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7300000000</v>
      </c>
      <c r="I1595" s="20">
        <v>4.63</v>
      </c>
    </row>
    <row r="1596" spans="1:9" ht="45" x14ac:dyDescent="0.25">
      <c r="A1596" s="16">
        <v>43378</v>
      </c>
      <c r="B1596" s="3" t="s">
        <v>23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7300000000</v>
      </c>
      <c r="I1596" s="20">
        <v>4.63</v>
      </c>
    </row>
    <row r="1597" spans="1:9" ht="45" x14ac:dyDescent="0.25">
      <c r="A1597" s="16">
        <v>43377</v>
      </c>
      <c r="B1597" s="3" t="s">
        <v>23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7300000000</v>
      </c>
      <c r="I1597" s="20">
        <v>4.63</v>
      </c>
    </row>
    <row r="1598" spans="1:9" ht="45" x14ac:dyDescent="0.25">
      <c r="A1598" s="16">
        <v>43376</v>
      </c>
      <c r="B1598" s="3" t="s">
        <v>23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7300000000</v>
      </c>
      <c r="I1598" s="20">
        <v>4.63</v>
      </c>
    </row>
    <row r="1599" spans="1:9" ht="45" x14ac:dyDescent="0.25">
      <c r="A1599" s="16">
        <v>43375</v>
      </c>
      <c r="B1599" s="3" t="s">
        <v>23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7300000000</v>
      </c>
      <c r="I1599" s="20">
        <v>4.62</v>
      </c>
    </row>
    <row r="1600" spans="1:9" ht="45" x14ac:dyDescent="0.25">
      <c r="A1600" s="16">
        <v>43374</v>
      </c>
      <c r="B1600" s="3" t="s">
        <v>23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7300000000</v>
      </c>
      <c r="I1600" s="20">
        <v>4.62</v>
      </c>
    </row>
    <row r="1601" spans="1:9" ht="45" x14ac:dyDescent="0.25">
      <c r="A1601" s="16">
        <v>43371</v>
      </c>
      <c r="B1601" s="3" t="s">
        <v>23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7300000000</v>
      </c>
      <c r="I1601" s="20">
        <v>4.62</v>
      </c>
    </row>
    <row r="1602" spans="1:9" ht="45" x14ac:dyDescent="0.25">
      <c r="A1602" s="16">
        <v>43370</v>
      </c>
      <c r="B1602" s="3" t="s">
        <v>23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7300000000</v>
      </c>
      <c r="I1602" s="20">
        <v>4.62</v>
      </c>
    </row>
    <row r="1603" spans="1:9" ht="45" x14ac:dyDescent="0.25">
      <c r="A1603" s="16">
        <v>43369</v>
      </c>
      <c r="B1603" s="3" t="s">
        <v>23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7300000000</v>
      </c>
      <c r="I1603" s="20">
        <v>4.63</v>
      </c>
    </row>
    <row r="1604" spans="1:9" ht="45" x14ac:dyDescent="0.25">
      <c r="A1604" s="16">
        <v>43368</v>
      </c>
      <c r="B1604" s="3" t="s">
        <v>23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7300000000</v>
      </c>
      <c r="I1604" s="20">
        <v>4.6399999999999997</v>
      </c>
    </row>
    <row r="1605" spans="1:9" ht="45" x14ac:dyDescent="0.25">
      <c r="A1605" s="16">
        <v>43367</v>
      </c>
      <c r="B1605" s="3" t="s">
        <v>23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7300000000</v>
      </c>
      <c r="I1605" s="20">
        <v>4.63</v>
      </c>
    </row>
    <row r="1606" spans="1:9" ht="45" x14ac:dyDescent="0.25">
      <c r="A1606" s="16">
        <v>43364</v>
      </c>
      <c r="B1606" s="3" t="s">
        <v>23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7300000000</v>
      </c>
      <c r="I1606" s="20">
        <v>4.6399999999999997</v>
      </c>
    </row>
    <row r="1607" spans="1:9" ht="45" x14ac:dyDescent="0.25">
      <c r="A1607" s="16">
        <v>43363</v>
      </c>
      <c r="B1607" s="3" t="s">
        <v>23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7300000000</v>
      </c>
      <c r="I1607" s="20">
        <v>4.66</v>
      </c>
    </row>
    <row r="1608" spans="1:9" ht="45" x14ac:dyDescent="0.25">
      <c r="A1608" s="16">
        <v>43362</v>
      </c>
      <c r="B1608" s="3" t="s">
        <v>23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5299900000</v>
      </c>
      <c r="I1608" s="20">
        <v>4.71</v>
      </c>
    </row>
    <row r="1609" spans="1:9" ht="45" x14ac:dyDescent="0.25">
      <c r="A1609" s="16">
        <v>43361</v>
      </c>
      <c r="B1609" s="3" t="s">
        <v>23</v>
      </c>
      <c r="C1609" s="6" t="s">
        <v>0</v>
      </c>
      <c r="D1609" s="5" t="s">
        <v>22</v>
      </c>
      <c r="E1609" s="23">
        <v>43300</v>
      </c>
      <c r="F1609" s="23">
        <v>45126</v>
      </c>
      <c r="G1609" s="19">
        <v>5.3</v>
      </c>
      <c r="H1609" s="4">
        <v>5299900000</v>
      </c>
      <c r="I1609" s="20">
        <v>4.7</v>
      </c>
    </row>
    <row r="1610" spans="1:9" ht="45" x14ac:dyDescent="0.25">
      <c r="A1610" s="16">
        <v>43360</v>
      </c>
      <c r="B1610" s="3" t="s">
        <v>23</v>
      </c>
      <c r="C1610" s="6" t="s">
        <v>0</v>
      </c>
      <c r="D1610" s="5" t="s">
        <v>22</v>
      </c>
      <c r="E1610" s="23">
        <v>43300</v>
      </c>
      <c r="F1610" s="23">
        <v>45126</v>
      </c>
      <c r="G1610" s="19">
        <v>5.3</v>
      </c>
      <c r="H1610" s="4">
        <v>5299900000</v>
      </c>
      <c r="I1610" s="20">
        <v>4.7</v>
      </c>
    </row>
    <row r="1611" spans="1:9" ht="45" x14ac:dyDescent="0.25">
      <c r="A1611" s="16">
        <v>43357</v>
      </c>
      <c r="B1611" s="3" t="s">
        <v>23</v>
      </c>
      <c r="C1611" s="6" t="s">
        <v>0</v>
      </c>
      <c r="D1611" s="5" t="s">
        <v>22</v>
      </c>
      <c r="E1611" s="23">
        <v>43300</v>
      </c>
      <c r="F1611" s="23">
        <v>45126</v>
      </c>
      <c r="G1611" s="19">
        <v>5.3</v>
      </c>
      <c r="H1611" s="4">
        <v>5299900000</v>
      </c>
      <c r="I1611" s="20">
        <v>4.6900000000000004</v>
      </c>
    </row>
    <row r="1612" spans="1:9" ht="45" x14ac:dyDescent="0.25">
      <c r="A1612" s="16">
        <v>43356</v>
      </c>
      <c r="B1612" s="3" t="s">
        <v>23</v>
      </c>
      <c r="C1612" s="6" t="s">
        <v>0</v>
      </c>
      <c r="D1612" s="5" t="s">
        <v>22</v>
      </c>
      <c r="E1612" s="23">
        <v>43300</v>
      </c>
      <c r="F1612" s="23">
        <v>45126</v>
      </c>
      <c r="G1612" s="19">
        <v>5.3</v>
      </c>
      <c r="H1612" s="4">
        <v>5299900000</v>
      </c>
      <c r="I1612" s="20">
        <v>4.7</v>
      </c>
    </row>
    <row r="1613" spans="1:9" ht="45" x14ac:dyDescent="0.25">
      <c r="A1613" s="16">
        <v>43355</v>
      </c>
      <c r="B1613" s="3" t="s">
        <v>23</v>
      </c>
      <c r="C1613" s="6" t="s">
        <v>0</v>
      </c>
      <c r="D1613" s="5" t="s">
        <v>22</v>
      </c>
      <c r="E1613" s="23">
        <v>43300</v>
      </c>
      <c r="F1613" s="23">
        <v>45126</v>
      </c>
      <c r="G1613" s="19">
        <v>5.3</v>
      </c>
      <c r="H1613" s="4">
        <v>5299900000</v>
      </c>
      <c r="I1613" s="20">
        <v>4.7</v>
      </c>
    </row>
    <row r="1614" spans="1:9" ht="45" x14ac:dyDescent="0.25">
      <c r="A1614" s="16">
        <v>43354</v>
      </c>
      <c r="B1614" s="3" t="s">
        <v>23</v>
      </c>
      <c r="C1614" s="6" t="s">
        <v>0</v>
      </c>
      <c r="D1614" s="5" t="s">
        <v>22</v>
      </c>
      <c r="E1614" s="23">
        <v>43300</v>
      </c>
      <c r="F1614" s="23">
        <v>45126</v>
      </c>
      <c r="G1614" s="19">
        <v>5.3</v>
      </c>
      <c r="H1614" s="4">
        <v>5299900000</v>
      </c>
      <c r="I1614" s="20">
        <v>4.7</v>
      </c>
    </row>
    <row r="1615" spans="1:9" ht="45" x14ac:dyDescent="0.25">
      <c r="A1615" s="16">
        <v>43353</v>
      </c>
      <c r="B1615" s="3" t="s">
        <v>23</v>
      </c>
      <c r="C1615" s="6" t="s">
        <v>0</v>
      </c>
      <c r="D1615" s="5" t="s">
        <v>22</v>
      </c>
      <c r="E1615" s="23">
        <v>43300</v>
      </c>
      <c r="F1615" s="23">
        <v>45126</v>
      </c>
      <c r="G1615" s="19">
        <v>5.3</v>
      </c>
      <c r="H1615" s="4">
        <v>5299900000</v>
      </c>
      <c r="I1615" s="20">
        <v>4.7</v>
      </c>
    </row>
    <row r="1616" spans="1:9" ht="45" x14ac:dyDescent="0.25">
      <c r="A1616" s="16">
        <v>43350</v>
      </c>
      <c r="B1616" s="3" t="s">
        <v>1</v>
      </c>
      <c r="C1616" s="6" t="s">
        <v>0</v>
      </c>
      <c r="D1616" s="5" t="s">
        <v>22</v>
      </c>
      <c r="E1616" s="23">
        <v>43300</v>
      </c>
      <c r="F1616" s="23">
        <v>45126</v>
      </c>
      <c r="G1616" s="19">
        <v>5.3</v>
      </c>
      <c r="H1616" s="4">
        <v>5299900000</v>
      </c>
      <c r="I1616" s="20">
        <v>4.71</v>
      </c>
    </row>
    <row r="1617" spans="1:9" ht="45" x14ac:dyDescent="0.25">
      <c r="A1617" s="16">
        <v>43349</v>
      </c>
      <c r="B1617" s="3" t="s">
        <v>1</v>
      </c>
      <c r="C1617" s="6" t="s">
        <v>0</v>
      </c>
      <c r="D1617" s="5" t="s">
        <v>22</v>
      </c>
      <c r="E1617" s="23">
        <v>43300</v>
      </c>
      <c r="F1617" s="23">
        <v>45126</v>
      </c>
      <c r="G1617" s="19">
        <v>5.3</v>
      </c>
      <c r="H1617" s="4">
        <v>5299900000</v>
      </c>
      <c r="I1617" s="20">
        <v>4.7</v>
      </c>
    </row>
    <row r="1618" spans="1:9" ht="45" x14ac:dyDescent="0.25">
      <c r="A1618" s="16">
        <v>43347</v>
      </c>
      <c r="B1618" s="3" t="s">
        <v>1</v>
      </c>
      <c r="C1618" s="6" t="s">
        <v>0</v>
      </c>
      <c r="D1618" s="5" t="s">
        <v>22</v>
      </c>
      <c r="E1618" s="23">
        <v>43300</v>
      </c>
      <c r="F1618" s="23">
        <v>45126</v>
      </c>
      <c r="G1618" s="19">
        <v>5.3</v>
      </c>
      <c r="H1618" s="4">
        <v>5299900000</v>
      </c>
      <c r="I1618" s="20">
        <v>4.7</v>
      </c>
    </row>
    <row r="1619" spans="1:9" ht="45" x14ac:dyDescent="0.25">
      <c r="A1619" s="16">
        <v>43346</v>
      </c>
      <c r="B1619" s="3" t="s">
        <v>1</v>
      </c>
      <c r="C1619" s="6" t="s">
        <v>0</v>
      </c>
      <c r="D1619" s="5" t="s">
        <v>22</v>
      </c>
      <c r="E1619" s="23">
        <v>43300</v>
      </c>
      <c r="F1619" s="23">
        <v>45126</v>
      </c>
      <c r="G1619" s="19">
        <v>5.3</v>
      </c>
      <c r="H1619" s="4">
        <v>5299900000</v>
      </c>
      <c r="I1619" s="20">
        <v>4.7</v>
      </c>
    </row>
    <row r="1620" spans="1:9" ht="45" x14ac:dyDescent="0.25">
      <c r="A1620" s="16">
        <v>43343</v>
      </c>
      <c r="B1620" s="3" t="s">
        <v>1</v>
      </c>
      <c r="C1620" s="6" t="s">
        <v>0</v>
      </c>
      <c r="D1620" s="5" t="s">
        <v>22</v>
      </c>
      <c r="E1620" s="23">
        <v>43300</v>
      </c>
      <c r="F1620" s="23">
        <v>45126</v>
      </c>
      <c r="G1620" s="19">
        <v>5.3</v>
      </c>
      <c r="H1620" s="4">
        <v>5299900000</v>
      </c>
      <c r="I1620" s="20">
        <v>4.7</v>
      </c>
    </row>
    <row r="1621" spans="1:9" ht="45" x14ac:dyDescent="0.25">
      <c r="A1621" s="16">
        <v>43342</v>
      </c>
      <c r="B1621" s="3" t="s">
        <v>1</v>
      </c>
      <c r="C1621" s="6" t="s">
        <v>0</v>
      </c>
      <c r="D1621" s="5" t="s">
        <v>22</v>
      </c>
      <c r="E1621" s="23">
        <v>43300</v>
      </c>
      <c r="F1621" s="23">
        <v>45126</v>
      </c>
      <c r="G1621" s="19">
        <v>5.3</v>
      </c>
      <c r="H1621" s="4">
        <v>5299900000</v>
      </c>
      <c r="I1621" s="20">
        <v>4.7</v>
      </c>
    </row>
    <row r="1622" spans="1:9" ht="45" x14ac:dyDescent="0.25">
      <c r="A1622" s="16">
        <v>43341</v>
      </c>
      <c r="B1622" s="3" t="s">
        <v>1</v>
      </c>
      <c r="C1622" s="6" t="s">
        <v>0</v>
      </c>
      <c r="D1622" s="5" t="s">
        <v>22</v>
      </c>
      <c r="E1622" s="23">
        <v>43300</v>
      </c>
      <c r="F1622" s="23">
        <v>45126</v>
      </c>
      <c r="G1622" s="19">
        <v>5.3</v>
      </c>
      <c r="H1622" s="4">
        <v>5299900000</v>
      </c>
      <c r="I1622" s="20">
        <v>4.7</v>
      </c>
    </row>
    <row r="1623" spans="1:9" ht="45" x14ac:dyDescent="0.25">
      <c r="A1623" s="16">
        <v>43340</v>
      </c>
      <c r="B1623" s="3" t="s">
        <v>1</v>
      </c>
      <c r="C1623" s="6" t="s">
        <v>0</v>
      </c>
      <c r="D1623" s="5" t="s">
        <v>22</v>
      </c>
      <c r="E1623" s="23">
        <v>43300</v>
      </c>
      <c r="F1623" s="23">
        <v>45126</v>
      </c>
      <c r="G1623" s="19">
        <v>5.3</v>
      </c>
      <c r="H1623" s="4">
        <v>5299900000</v>
      </c>
      <c r="I1623" s="20">
        <v>4.7</v>
      </c>
    </row>
    <row r="1624" spans="1:9" ht="45" x14ac:dyDescent="0.25">
      <c r="A1624" s="16">
        <v>43339</v>
      </c>
      <c r="B1624" s="3" t="s">
        <v>1</v>
      </c>
      <c r="C1624" s="6" t="s">
        <v>0</v>
      </c>
      <c r="D1624" s="5" t="s">
        <v>22</v>
      </c>
      <c r="E1624" s="23">
        <v>43300</v>
      </c>
      <c r="F1624" s="23">
        <v>45126</v>
      </c>
      <c r="G1624" s="19">
        <v>5.3</v>
      </c>
      <c r="H1624" s="4">
        <v>5299900000</v>
      </c>
      <c r="I1624" s="20">
        <v>4.7</v>
      </c>
    </row>
    <row r="1625" spans="1:9" ht="45" x14ac:dyDescent="0.25">
      <c r="A1625" s="16">
        <v>43336</v>
      </c>
      <c r="B1625" s="3" t="s">
        <v>1</v>
      </c>
      <c r="C1625" s="6" t="s">
        <v>0</v>
      </c>
      <c r="D1625" s="5" t="s">
        <v>22</v>
      </c>
      <c r="E1625" s="23">
        <v>43300</v>
      </c>
      <c r="F1625" s="23">
        <v>45126</v>
      </c>
      <c r="G1625" s="19">
        <v>5.3</v>
      </c>
      <c r="H1625" s="4">
        <v>5299900000</v>
      </c>
      <c r="I1625" s="20">
        <v>4.6900000000000004</v>
      </c>
    </row>
    <row r="1626" spans="1:9" ht="45" x14ac:dyDescent="0.25">
      <c r="A1626" s="16">
        <v>43335</v>
      </c>
      <c r="B1626" s="3" t="s">
        <v>1</v>
      </c>
      <c r="C1626" s="6" t="s">
        <v>0</v>
      </c>
      <c r="D1626" s="5" t="s">
        <v>22</v>
      </c>
      <c r="E1626" s="23">
        <v>43300</v>
      </c>
      <c r="F1626" s="23">
        <v>45126</v>
      </c>
      <c r="G1626" s="19">
        <v>5.3</v>
      </c>
      <c r="H1626" s="4">
        <v>5299900000</v>
      </c>
      <c r="I1626" s="20">
        <v>4.7</v>
      </c>
    </row>
    <row r="1627" spans="1:9" ht="45" x14ac:dyDescent="0.25">
      <c r="A1627" s="16">
        <v>43334</v>
      </c>
      <c r="B1627" s="3" t="s">
        <v>1</v>
      </c>
      <c r="C1627" s="6" t="s">
        <v>0</v>
      </c>
      <c r="D1627" s="5" t="s">
        <v>22</v>
      </c>
      <c r="E1627" s="23">
        <v>43300</v>
      </c>
      <c r="F1627" s="23">
        <v>45126</v>
      </c>
      <c r="G1627" s="19">
        <v>5.3</v>
      </c>
      <c r="H1627" s="4">
        <v>5299900000</v>
      </c>
      <c r="I1627" s="20">
        <v>4.6900000000000004</v>
      </c>
    </row>
    <row r="1628" spans="1:9" ht="45" x14ac:dyDescent="0.25">
      <c r="A1628" s="16">
        <v>43332</v>
      </c>
      <c r="B1628" s="3" t="s">
        <v>1</v>
      </c>
      <c r="C1628" s="6" t="s">
        <v>0</v>
      </c>
      <c r="D1628" s="5" t="s">
        <v>22</v>
      </c>
      <c r="E1628" s="23">
        <v>43300</v>
      </c>
      <c r="F1628" s="23">
        <v>45126</v>
      </c>
      <c r="G1628" s="19">
        <v>5.3</v>
      </c>
      <c r="H1628" s="4">
        <v>5299900000</v>
      </c>
      <c r="I1628" s="20">
        <v>4.6900000000000004</v>
      </c>
    </row>
    <row r="1629" spans="1:9" ht="45" x14ac:dyDescent="0.25">
      <c r="A1629" s="16">
        <v>43329</v>
      </c>
      <c r="B1629" s="3" t="s">
        <v>1</v>
      </c>
      <c r="C1629" s="6" t="s">
        <v>0</v>
      </c>
      <c r="D1629" s="5" t="s">
        <v>22</v>
      </c>
      <c r="E1629" s="23">
        <v>43300</v>
      </c>
      <c r="F1629" s="23">
        <v>45126</v>
      </c>
      <c r="G1629" s="19">
        <v>5.3</v>
      </c>
      <c r="H1629" s="4">
        <v>5299900000</v>
      </c>
      <c r="I1629" s="20">
        <v>4.7</v>
      </c>
    </row>
    <row r="1630" spans="1:9" ht="45" x14ac:dyDescent="0.25">
      <c r="A1630" s="16">
        <v>43328</v>
      </c>
      <c r="B1630" s="3" t="s">
        <v>1</v>
      </c>
      <c r="C1630" s="6" t="s">
        <v>0</v>
      </c>
      <c r="D1630" s="5" t="s">
        <v>22</v>
      </c>
      <c r="E1630" s="23">
        <v>43300</v>
      </c>
      <c r="F1630" s="23">
        <v>45126</v>
      </c>
      <c r="G1630" s="19">
        <v>5.3</v>
      </c>
      <c r="H1630" s="4">
        <v>5299900000</v>
      </c>
      <c r="I1630" s="20">
        <v>4.7</v>
      </c>
    </row>
    <row r="1631" spans="1:9" ht="45" x14ac:dyDescent="0.25">
      <c r="A1631" s="16">
        <v>43327</v>
      </c>
      <c r="B1631" s="3" t="s">
        <v>1</v>
      </c>
      <c r="C1631" s="6" t="s">
        <v>0</v>
      </c>
      <c r="D1631" s="5" t="s">
        <v>22</v>
      </c>
      <c r="E1631" s="23">
        <v>43300</v>
      </c>
      <c r="F1631" s="23">
        <v>45126</v>
      </c>
      <c r="G1631" s="19">
        <v>5.3</v>
      </c>
      <c r="H1631" s="4">
        <v>5299900000</v>
      </c>
      <c r="I1631" s="20">
        <v>4.71</v>
      </c>
    </row>
    <row r="1632" spans="1:9" ht="45" x14ac:dyDescent="0.25">
      <c r="A1632" s="16">
        <v>43326</v>
      </c>
      <c r="B1632" s="3" t="s">
        <v>1</v>
      </c>
      <c r="C1632" s="6" t="s">
        <v>0</v>
      </c>
      <c r="D1632" s="5" t="s">
        <v>22</v>
      </c>
      <c r="E1632" s="23">
        <v>43300</v>
      </c>
      <c r="F1632" s="23">
        <v>45126</v>
      </c>
      <c r="G1632" s="19">
        <v>5.3</v>
      </c>
      <c r="H1632" s="4">
        <v>5299900000</v>
      </c>
      <c r="I1632" s="20">
        <v>4.71</v>
      </c>
    </row>
    <row r="1633" spans="1:9" ht="45" x14ac:dyDescent="0.25">
      <c r="A1633" s="16">
        <v>43325</v>
      </c>
      <c r="B1633" s="3" t="s">
        <v>1</v>
      </c>
      <c r="C1633" s="6" t="s">
        <v>0</v>
      </c>
      <c r="D1633" s="5" t="s">
        <v>22</v>
      </c>
      <c r="E1633" s="23">
        <v>43300</v>
      </c>
      <c r="F1633" s="23">
        <v>45126</v>
      </c>
      <c r="G1633" s="19">
        <v>5.3</v>
      </c>
      <c r="H1633" s="4">
        <v>5299900000</v>
      </c>
      <c r="I1633" s="20">
        <v>4.72</v>
      </c>
    </row>
    <row r="1634" spans="1:9" ht="45" x14ac:dyDescent="0.25">
      <c r="A1634" s="16">
        <v>43322</v>
      </c>
      <c r="B1634" s="3" t="s">
        <v>1</v>
      </c>
      <c r="C1634" s="6" t="s">
        <v>0</v>
      </c>
      <c r="D1634" s="5" t="s">
        <v>22</v>
      </c>
      <c r="E1634" s="23">
        <v>43300</v>
      </c>
      <c r="F1634" s="23">
        <v>45126</v>
      </c>
      <c r="G1634" s="19">
        <v>5.3</v>
      </c>
      <c r="H1634" s="4">
        <v>5299900000</v>
      </c>
      <c r="I1634" s="20">
        <v>4.74</v>
      </c>
    </row>
    <row r="1635" spans="1:9" ht="45" x14ac:dyDescent="0.25">
      <c r="A1635" s="16">
        <v>43321</v>
      </c>
      <c r="B1635" s="3" t="s">
        <v>1</v>
      </c>
      <c r="C1635" s="6" t="s">
        <v>0</v>
      </c>
      <c r="D1635" s="5" t="s">
        <v>22</v>
      </c>
      <c r="E1635" s="23">
        <v>43300</v>
      </c>
      <c r="F1635" s="23">
        <v>45126</v>
      </c>
      <c r="G1635" s="19">
        <v>5.3</v>
      </c>
      <c r="H1635" s="4">
        <v>2999900000</v>
      </c>
      <c r="I1635" s="20">
        <v>4.8099999999999996</v>
      </c>
    </row>
    <row r="1636" spans="1:9" ht="45" x14ac:dyDescent="0.25">
      <c r="A1636" s="16">
        <v>43320</v>
      </c>
      <c r="B1636" s="3" t="s">
        <v>1</v>
      </c>
      <c r="C1636" s="6" t="s">
        <v>0</v>
      </c>
      <c r="D1636" s="5" t="s">
        <v>22</v>
      </c>
      <c r="E1636" s="23">
        <v>43300</v>
      </c>
      <c r="F1636" s="23">
        <v>45126</v>
      </c>
      <c r="G1636" s="19">
        <v>5.3</v>
      </c>
      <c r="H1636" s="4">
        <v>2999900000</v>
      </c>
      <c r="I1636" s="20">
        <v>4.8099999999999996</v>
      </c>
    </row>
    <row r="1637" spans="1:9" ht="45" x14ac:dyDescent="0.25">
      <c r="A1637" s="16">
        <v>43319</v>
      </c>
      <c r="B1637" s="3" t="s">
        <v>1</v>
      </c>
      <c r="C1637" s="6" t="s">
        <v>0</v>
      </c>
      <c r="D1637" s="5" t="s">
        <v>22</v>
      </c>
      <c r="E1637" s="23">
        <v>43300</v>
      </c>
      <c r="F1637" s="23">
        <v>45126</v>
      </c>
      <c r="G1637" s="19">
        <v>5.3</v>
      </c>
      <c r="H1637" s="4">
        <v>2999900000</v>
      </c>
      <c r="I1637" s="20">
        <v>4.8099999999999996</v>
      </c>
    </row>
    <row r="1638" spans="1:9" ht="45" x14ac:dyDescent="0.25">
      <c r="A1638" s="16">
        <v>43318</v>
      </c>
      <c r="B1638" s="3" t="s">
        <v>1</v>
      </c>
      <c r="C1638" s="6" t="s">
        <v>0</v>
      </c>
      <c r="D1638" s="5" t="s">
        <v>22</v>
      </c>
      <c r="E1638" s="23">
        <v>43300</v>
      </c>
      <c r="F1638" s="23">
        <v>45126</v>
      </c>
      <c r="G1638" s="19">
        <v>5.3</v>
      </c>
      <c r="H1638" s="4">
        <v>2999900000</v>
      </c>
      <c r="I1638" s="20">
        <v>4.82</v>
      </c>
    </row>
    <row r="1639" spans="1:9" ht="45" x14ac:dyDescent="0.25">
      <c r="A1639" s="16">
        <v>43315</v>
      </c>
      <c r="B1639" s="3" t="s">
        <v>1</v>
      </c>
      <c r="C1639" s="6" t="s">
        <v>0</v>
      </c>
      <c r="D1639" s="5" t="s">
        <v>22</v>
      </c>
      <c r="E1639" s="23">
        <v>43300</v>
      </c>
      <c r="F1639" s="23">
        <v>45126</v>
      </c>
      <c r="G1639" s="19">
        <v>5.3</v>
      </c>
      <c r="H1639" s="4">
        <v>2999900000</v>
      </c>
      <c r="I1639" s="20">
        <v>4.82</v>
      </c>
    </row>
    <row r="1640" spans="1:9" ht="45" x14ac:dyDescent="0.25">
      <c r="A1640" s="16">
        <v>43314</v>
      </c>
      <c r="B1640" s="3" t="s">
        <v>1</v>
      </c>
      <c r="C1640" s="6" t="s">
        <v>0</v>
      </c>
      <c r="D1640" s="5" t="s">
        <v>22</v>
      </c>
      <c r="E1640" s="23">
        <v>43300</v>
      </c>
      <c r="F1640" s="23">
        <v>45126</v>
      </c>
      <c r="G1640" s="19">
        <v>5.3</v>
      </c>
      <c r="H1640" s="4">
        <v>2999900000</v>
      </c>
      <c r="I1640" s="20">
        <v>4.82</v>
      </c>
    </row>
    <row r="1641" spans="1:9" ht="45" x14ac:dyDescent="0.25">
      <c r="A1641" s="16">
        <v>43313</v>
      </c>
      <c r="B1641" s="3" t="s">
        <v>1</v>
      </c>
      <c r="C1641" s="6" t="s">
        <v>0</v>
      </c>
      <c r="D1641" s="5" t="s">
        <v>22</v>
      </c>
      <c r="E1641" s="23">
        <v>43300</v>
      </c>
      <c r="F1641" s="23">
        <v>45126</v>
      </c>
      <c r="G1641" s="19">
        <v>5.3</v>
      </c>
      <c r="H1641" s="4">
        <v>2999900000</v>
      </c>
      <c r="I1641" s="20">
        <v>4.8099999999999996</v>
      </c>
    </row>
    <row r="1642" spans="1:9" ht="45" x14ac:dyDescent="0.25">
      <c r="A1642" s="16">
        <v>43312</v>
      </c>
      <c r="B1642" s="3" t="s">
        <v>1</v>
      </c>
      <c r="C1642" s="6" t="s">
        <v>0</v>
      </c>
      <c r="D1642" s="5" t="s">
        <v>22</v>
      </c>
      <c r="E1642" s="23">
        <v>43300</v>
      </c>
      <c r="F1642" s="23">
        <v>45126</v>
      </c>
      <c r="G1642" s="19">
        <v>5.3</v>
      </c>
      <c r="H1642" s="4">
        <v>2999900000</v>
      </c>
      <c r="I1642" s="20">
        <v>4.8099999999999996</v>
      </c>
    </row>
    <row r="1643" spans="1:9" ht="45" x14ac:dyDescent="0.25">
      <c r="A1643" s="16">
        <v>43311</v>
      </c>
      <c r="B1643" s="3" t="s">
        <v>1</v>
      </c>
      <c r="C1643" s="6" t="s">
        <v>0</v>
      </c>
      <c r="D1643" s="5" t="s">
        <v>22</v>
      </c>
      <c r="E1643" s="23">
        <v>43300</v>
      </c>
      <c r="F1643" s="23">
        <v>45126</v>
      </c>
      <c r="G1643" s="19">
        <v>5.3</v>
      </c>
      <c r="H1643" s="4">
        <v>2999900000</v>
      </c>
      <c r="I1643" s="20">
        <v>4.8099999999999996</v>
      </c>
    </row>
    <row r="1644" spans="1:9" ht="45" x14ac:dyDescent="0.25">
      <c r="A1644" s="16">
        <v>43308</v>
      </c>
      <c r="B1644" s="3" t="s">
        <v>1</v>
      </c>
      <c r="C1644" s="6" t="s">
        <v>0</v>
      </c>
      <c r="D1644" s="5" t="s">
        <v>22</v>
      </c>
      <c r="E1644" s="23">
        <v>43300</v>
      </c>
      <c r="F1644" s="23">
        <v>45126</v>
      </c>
      <c r="G1644" s="19">
        <v>5.3</v>
      </c>
      <c r="H1644" s="4">
        <v>2999900000</v>
      </c>
      <c r="I1644" s="20">
        <v>4.8</v>
      </c>
    </row>
    <row r="1645" spans="1:9" ht="45" x14ac:dyDescent="0.25">
      <c r="A1645" s="16">
        <v>43307</v>
      </c>
      <c r="B1645" s="3" t="s">
        <v>1</v>
      </c>
      <c r="C1645" s="6" t="s">
        <v>0</v>
      </c>
      <c r="D1645" s="5" t="s">
        <v>22</v>
      </c>
      <c r="E1645" s="23">
        <v>43300</v>
      </c>
      <c r="F1645" s="23">
        <v>45126</v>
      </c>
      <c r="G1645" s="19">
        <v>5.3</v>
      </c>
      <c r="H1645" s="4">
        <v>2999900000</v>
      </c>
      <c r="I1645" s="20">
        <v>4.8</v>
      </c>
    </row>
    <row r="1646" spans="1:9" ht="45" x14ac:dyDescent="0.25">
      <c r="A1646" s="16">
        <v>43306</v>
      </c>
      <c r="B1646" s="3" t="s">
        <v>1</v>
      </c>
      <c r="C1646" s="6" t="s">
        <v>0</v>
      </c>
      <c r="D1646" s="5" t="s">
        <v>22</v>
      </c>
      <c r="E1646" s="23">
        <v>43300</v>
      </c>
      <c r="F1646" s="23">
        <v>45126</v>
      </c>
      <c r="G1646" s="19">
        <v>5.3</v>
      </c>
      <c r="H1646" s="4">
        <v>2999900000</v>
      </c>
      <c r="I1646" s="20">
        <v>4.8</v>
      </c>
    </row>
    <row r="1647" spans="1:9" ht="45" x14ac:dyDescent="0.25">
      <c r="A1647" s="16">
        <v>43305</v>
      </c>
      <c r="B1647" s="3" t="s">
        <v>1</v>
      </c>
      <c r="C1647" s="6" t="s">
        <v>0</v>
      </c>
      <c r="D1647" s="5" t="s">
        <v>22</v>
      </c>
      <c r="E1647" s="23">
        <v>43300</v>
      </c>
      <c r="F1647" s="23">
        <v>45126</v>
      </c>
      <c r="G1647" s="19">
        <v>5.3</v>
      </c>
      <c r="H1647" s="4">
        <v>2999900000</v>
      </c>
      <c r="I1647" s="2">
        <v>4.76</v>
      </c>
    </row>
    <row r="1648" spans="1:9" ht="45" x14ac:dyDescent="0.25">
      <c r="A1648" s="16">
        <v>43304</v>
      </c>
      <c r="B1648" s="3" t="s">
        <v>1</v>
      </c>
      <c r="C1648" s="6" t="s">
        <v>0</v>
      </c>
      <c r="D1648" s="5" t="s">
        <v>22</v>
      </c>
      <c r="E1648" s="23">
        <v>43300</v>
      </c>
      <c r="F1648" s="23">
        <v>45126</v>
      </c>
      <c r="G1648" s="19">
        <v>5.3</v>
      </c>
      <c r="H1648" s="4">
        <v>2999900000</v>
      </c>
      <c r="I1648" s="2">
        <v>4.7699999999999996</v>
      </c>
    </row>
    <row r="1649" spans="1:9" ht="45" x14ac:dyDescent="0.25">
      <c r="A1649" s="16">
        <v>43301</v>
      </c>
      <c r="B1649" s="3" t="s">
        <v>1</v>
      </c>
      <c r="C1649" s="6" t="s">
        <v>0</v>
      </c>
      <c r="D1649" s="5" t="s">
        <v>22</v>
      </c>
      <c r="E1649" s="23">
        <v>43300</v>
      </c>
      <c r="F1649" s="23">
        <v>45126</v>
      </c>
      <c r="G1649" s="19">
        <v>5.3</v>
      </c>
      <c r="H1649" s="4">
        <v>2999900000</v>
      </c>
      <c r="I1649" s="2">
        <v>4.78</v>
      </c>
    </row>
    <row r="1650" spans="1:9" ht="45" x14ac:dyDescent="0.25">
      <c r="A1650" s="16">
        <v>43300</v>
      </c>
      <c r="B1650" s="3" t="s">
        <v>1</v>
      </c>
      <c r="C1650" s="6" t="s">
        <v>0</v>
      </c>
      <c r="D1650" s="5" t="s">
        <v>22</v>
      </c>
      <c r="E1650" s="23">
        <v>43300</v>
      </c>
      <c r="F1650" s="23">
        <v>45126</v>
      </c>
      <c r="G1650" s="19">
        <v>5.3</v>
      </c>
      <c r="H1650" s="4">
        <v>2999900000</v>
      </c>
      <c r="I1650" s="2">
        <v>4.79</v>
      </c>
    </row>
    <row r="1651" spans="1:9" ht="45" x14ac:dyDescent="0.25">
      <c r="A1651" s="16">
        <v>43299</v>
      </c>
      <c r="B1651" s="3" t="s">
        <v>1</v>
      </c>
      <c r="C1651" s="6" t="s">
        <v>0</v>
      </c>
      <c r="D1651" s="5" t="s">
        <v>22</v>
      </c>
      <c r="E1651" s="23">
        <v>43300</v>
      </c>
      <c r="F1651" s="23">
        <v>45126</v>
      </c>
      <c r="G1651" s="19">
        <v>5.3</v>
      </c>
      <c r="H1651" s="4">
        <v>2999900000</v>
      </c>
      <c r="I1651" s="2">
        <v>4.8899999999999997</v>
      </c>
    </row>
    <row r="1652" spans="1:9" ht="45" x14ac:dyDescent="0.25">
      <c r="A1652" s="16">
        <v>43298</v>
      </c>
      <c r="B1652" s="3" t="s">
        <v>1</v>
      </c>
      <c r="C1652" s="6" t="s">
        <v>0</v>
      </c>
      <c r="D1652" s="5" t="s">
        <v>22</v>
      </c>
      <c r="E1652" s="23">
        <v>43300</v>
      </c>
      <c r="F1652" s="23">
        <v>45126</v>
      </c>
      <c r="G1652" s="19">
        <v>5.3</v>
      </c>
      <c r="H1652" s="4">
        <v>2999900000</v>
      </c>
      <c r="I1652" s="2">
        <v>5.01</v>
      </c>
    </row>
    <row r="1653" spans="1:9" x14ac:dyDescent="0.25">
      <c r="A1653" s="2"/>
      <c r="B1653" s="1"/>
      <c r="C1653" s="1"/>
      <c r="D1653" s="1"/>
      <c r="E1653" s="1"/>
      <c r="F1653" s="1"/>
      <c r="G1653" s="1"/>
      <c r="H1653" s="1"/>
      <c r="I1653" s="2"/>
    </row>
    <row r="1654" spans="1:9" x14ac:dyDescent="0.25">
      <c r="A1654" s="2"/>
      <c r="B1654" s="1"/>
      <c r="C1654" s="1"/>
      <c r="D1654" s="1"/>
      <c r="E1654" s="1"/>
      <c r="F1654" s="1"/>
      <c r="G1654" s="1"/>
      <c r="H1654" s="1"/>
      <c r="I1654" s="2"/>
    </row>
    <row r="1655" spans="1:9" x14ac:dyDescent="0.25">
      <c r="A1655" s="2"/>
      <c r="B1655" s="1"/>
      <c r="C1655" s="1"/>
      <c r="D1655" s="1"/>
      <c r="E1655" s="1"/>
      <c r="F1655" s="1"/>
      <c r="G1655" s="1"/>
      <c r="H1655" s="1"/>
      <c r="I1655" s="2"/>
    </row>
    <row r="1656" spans="1:9" x14ac:dyDescent="0.25">
      <c r="A1656" s="2"/>
      <c r="B1656" s="1"/>
      <c r="C1656" s="1"/>
      <c r="D1656" s="1"/>
      <c r="E1656" s="1"/>
      <c r="F1656" s="1"/>
      <c r="G1656" s="1"/>
      <c r="H1656" s="1"/>
      <c r="I1656" s="2"/>
    </row>
    <row r="1657" spans="1:9" x14ac:dyDescent="0.25">
      <c r="A1657" s="2"/>
      <c r="B1657" s="1"/>
      <c r="C1657" s="1"/>
      <c r="D1657" s="1"/>
      <c r="E1657" s="1"/>
      <c r="F1657" s="1"/>
      <c r="G1657" s="1"/>
      <c r="H1657" s="1"/>
      <c r="I1657" s="2"/>
    </row>
    <row r="1678" spans="6:6" x14ac:dyDescent="0.25">
      <c r="F1678" s="21">
        <f>+H1607</f>
        <v>7300000000</v>
      </c>
    </row>
    <row r="1679" spans="6:6" x14ac:dyDescent="0.25">
      <c r="F1679" s="22">
        <v>2000100000</v>
      </c>
    </row>
    <row r="1681" spans="6:6" x14ac:dyDescent="0.25">
      <c r="F1681" s="21">
        <f>SUM(F1678:F1680)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40"/>
  <sheetViews>
    <sheetView workbookViewId="0">
      <selection activeCell="A9" sqref="A9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45741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3.29</v>
      </c>
    </row>
    <row r="10" spans="1:8" ht="45" x14ac:dyDescent="0.25">
      <c r="A10" s="16">
        <v>45737</v>
      </c>
      <c r="B10" s="24" t="s">
        <v>23</v>
      </c>
      <c r="C10" s="27" t="s">
        <v>38</v>
      </c>
      <c r="D10" s="27">
        <v>45495</v>
      </c>
      <c r="E10" s="27">
        <v>47321</v>
      </c>
      <c r="F10" s="29">
        <v>4.95</v>
      </c>
      <c r="G10" s="29">
        <v>20350000000</v>
      </c>
      <c r="H10" s="54">
        <v>3.29</v>
      </c>
    </row>
    <row r="11" spans="1:8" ht="45" x14ac:dyDescent="0.25">
      <c r="A11" s="16">
        <v>45736</v>
      </c>
      <c r="B11" s="24" t="s">
        <v>23</v>
      </c>
      <c r="C11" s="27" t="s">
        <v>38</v>
      </c>
      <c r="D11" s="27">
        <v>45495</v>
      </c>
      <c r="E11" s="27">
        <v>47321</v>
      </c>
      <c r="F11" s="29">
        <v>4.95</v>
      </c>
      <c r="G11" s="29">
        <v>20350000000</v>
      </c>
      <c r="H11" s="54">
        <v>3.29</v>
      </c>
    </row>
    <row r="12" spans="1:8" ht="45" x14ac:dyDescent="0.25">
      <c r="A12" s="16">
        <v>45735</v>
      </c>
      <c r="B12" s="24" t="s">
        <v>23</v>
      </c>
      <c r="C12" s="27" t="s">
        <v>38</v>
      </c>
      <c r="D12" s="27">
        <v>45495</v>
      </c>
      <c r="E12" s="27">
        <v>47321</v>
      </c>
      <c r="F12" s="29">
        <v>4.95</v>
      </c>
      <c r="G12" s="29">
        <v>20350000000</v>
      </c>
      <c r="H12" s="54">
        <v>3.29</v>
      </c>
    </row>
    <row r="13" spans="1:8" ht="45" x14ac:dyDescent="0.25">
      <c r="A13" s="16">
        <v>45734</v>
      </c>
      <c r="B13" s="24" t="s">
        <v>23</v>
      </c>
      <c r="C13" s="27" t="s">
        <v>38</v>
      </c>
      <c r="D13" s="27">
        <v>45495</v>
      </c>
      <c r="E13" s="27">
        <v>47321</v>
      </c>
      <c r="F13" s="29">
        <v>4.95</v>
      </c>
      <c r="G13" s="29">
        <v>20350000000</v>
      </c>
      <c r="H13" s="54">
        <v>3.29</v>
      </c>
    </row>
    <row r="14" spans="1:8" ht="45" x14ac:dyDescent="0.25">
      <c r="A14" s="16">
        <v>45733</v>
      </c>
      <c r="B14" s="24" t="s">
        <v>23</v>
      </c>
      <c r="C14" s="27" t="s">
        <v>38</v>
      </c>
      <c r="D14" s="27">
        <v>45495</v>
      </c>
      <c r="E14" s="27">
        <v>47321</v>
      </c>
      <c r="F14" s="29">
        <v>4.95</v>
      </c>
      <c r="G14" s="29">
        <v>20350000000</v>
      </c>
      <c r="H14" s="54">
        <v>3.33</v>
      </c>
    </row>
    <row r="15" spans="1:8" ht="45" x14ac:dyDescent="0.25">
      <c r="A15" s="16">
        <v>45729</v>
      </c>
      <c r="B15" s="24" t="s">
        <v>23</v>
      </c>
      <c r="C15" s="27" t="s">
        <v>38</v>
      </c>
      <c r="D15" s="27">
        <v>45495</v>
      </c>
      <c r="E15" s="27">
        <v>47321</v>
      </c>
      <c r="F15" s="29">
        <v>4.95</v>
      </c>
      <c r="G15" s="29">
        <v>20350000000</v>
      </c>
      <c r="H15" s="54">
        <v>3.33</v>
      </c>
    </row>
    <row r="16" spans="1:8" ht="45" x14ac:dyDescent="0.25">
      <c r="A16" s="16">
        <v>45728</v>
      </c>
      <c r="B16" s="24" t="s">
        <v>23</v>
      </c>
      <c r="C16" s="27" t="s">
        <v>38</v>
      </c>
      <c r="D16" s="27">
        <v>45495</v>
      </c>
      <c r="E16" s="27">
        <v>47321</v>
      </c>
      <c r="F16" s="29">
        <v>4.95</v>
      </c>
      <c r="G16" s="29">
        <v>20350000000</v>
      </c>
      <c r="H16" s="54">
        <v>3.33</v>
      </c>
    </row>
    <row r="17" spans="1:8" ht="45" x14ac:dyDescent="0.25">
      <c r="A17" s="16">
        <v>45727</v>
      </c>
      <c r="B17" s="24" t="s">
        <v>23</v>
      </c>
      <c r="C17" s="27" t="s">
        <v>38</v>
      </c>
      <c r="D17" s="27">
        <v>45495</v>
      </c>
      <c r="E17" s="27">
        <v>47321</v>
      </c>
      <c r="F17" s="29">
        <v>4.95</v>
      </c>
      <c r="G17" s="29">
        <v>20350000000</v>
      </c>
      <c r="H17" s="54">
        <v>3.33</v>
      </c>
    </row>
    <row r="18" spans="1:8" ht="45" x14ac:dyDescent="0.25">
      <c r="A18" s="16">
        <v>45726</v>
      </c>
      <c r="B18" s="24" t="s">
        <v>23</v>
      </c>
      <c r="C18" s="27" t="s">
        <v>38</v>
      </c>
      <c r="D18" s="27">
        <v>45495</v>
      </c>
      <c r="E18" s="27">
        <v>47321</v>
      </c>
      <c r="F18" s="29">
        <v>4.95</v>
      </c>
      <c r="G18" s="29">
        <v>20350000000</v>
      </c>
      <c r="H18" s="54">
        <v>3.33</v>
      </c>
    </row>
    <row r="19" spans="1:8" ht="45" x14ac:dyDescent="0.25">
      <c r="A19" s="16">
        <v>45723</v>
      </c>
      <c r="B19" s="24" t="s">
        <v>23</v>
      </c>
      <c r="C19" s="27" t="s">
        <v>38</v>
      </c>
      <c r="D19" s="27">
        <v>45495</v>
      </c>
      <c r="E19" s="27">
        <v>47321</v>
      </c>
      <c r="F19" s="29">
        <v>4.95</v>
      </c>
      <c r="G19" s="29">
        <v>20350000000</v>
      </c>
      <c r="H19" s="54">
        <v>3.33</v>
      </c>
    </row>
    <row r="20" spans="1:8" ht="45" x14ac:dyDescent="0.25">
      <c r="A20" s="16">
        <v>45722</v>
      </c>
      <c r="B20" s="24" t="s">
        <v>23</v>
      </c>
      <c r="C20" s="27" t="s">
        <v>38</v>
      </c>
      <c r="D20" s="27">
        <v>45495</v>
      </c>
      <c r="E20" s="27">
        <v>47321</v>
      </c>
      <c r="F20" s="29">
        <v>4.95</v>
      </c>
      <c r="G20" s="29">
        <v>20350000000</v>
      </c>
      <c r="H20" s="54">
        <v>3.33</v>
      </c>
    </row>
    <row r="21" spans="1:8" ht="45" x14ac:dyDescent="0.25">
      <c r="A21" s="16">
        <v>45721</v>
      </c>
      <c r="B21" s="24" t="s">
        <v>23</v>
      </c>
      <c r="C21" s="27" t="s">
        <v>38</v>
      </c>
      <c r="D21" s="27">
        <v>45495</v>
      </c>
      <c r="E21" s="27">
        <v>47321</v>
      </c>
      <c r="F21" s="29">
        <v>4.95</v>
      </c>
      <c r="G21" s="29">
        <v>20350000000</v>
      </c>
      <c r="H21" s="54">
        <v>3.33</v>
      </c>
    </row>
    <row r="22" spans="1:8" ht="45" x14ac:dyDescent="0.25">
      <c r="A22" s="16">
        <v>45720</v>
      </c>
      <c r="B22" s="24" t="s">
        <v>23</v>
      </c>
      <c r="C22" s="27" t="s">
        <v>38</v>
      </c>
      <c r="D22" s="27">
        <v>45495</v>
      </c>
      <c r="E22" s="27">
        <v>47321</v>
      </c>
      <c r="F22" s="29">
        <v>4.95</v>
      </c>
      <c r="G22" s="29">
        <v>20350000000</v>
      </c>
      <c r="H22" s="54">
        <v>3.33</v>
      </c>
    </row>
    <row r="23" spans="1:8" ht="45" x14ac:dyDescent="0.25">
      <c r="A23" s="16">
        <v>45719</v>
      </c>
      <c r="B23" s="24" t="s">
        <v>23</v>
      </c>
      <c r="C23" s="27" t="s">
        <v>38</v>
      </c>
      <c r="D23" s="27">
        <v>45495</v>
      </c>
      <c r="E23" s="27">
        <v>47321</v>
      </c>
      <c r="F23" s="29">
        <v>4.95</v>
      </c>
      <c r="G23" s="29">
        <v>20350000000</v>
      </c>
      <c r="H23" s="54">
        <v>3.34</v>
      </c>
    </row>
    <row r="24" spans="1:8" ht="45" x14ac:dyDescent="0.25">
      <c r="A24" s="16">
        <v>45716</v>
      </c>
      <c r="B24" s="24" t="s">
        <v>23</v>
      </c>
      <c r="C24" s="27" t="s">
        <v>38</v>
      </c>
      <c r="D24" s="27">
        <v>45495</v>
      </c>
      <c r="E24" s="27">
        <v>47321</v>
      </c>
      <c r="F24" s="29">
        <v>4.95</v>
      </c>
      <c r="G24" s="29">
        <v>20350000000</v>
      </c>
      <c r="H24" s="54">
        <v>3.34</v>
      </c>
    </row>
    <row r="25" spans="1:8" ht="45" x14ac:dyDescent="0.25">
      <c r="A25" s="16">
        <v>45715</v>
      </c>
      <c r="B25" s="24" t="s">
        <v>23</v>
      </c>
      <c r="C25" s="27" t="s">
        <v>38</v>
      </c>
      <c r="D25" s="27">
        <v>45495</v>
      </c>
      <c r="E25" s="27">
        <v>47321</v>
      </c>
      <c r="F25" s="29">
        <v>4.95</v>
      </c>
      <c r="G25" s="29">
        <v>20350000000</v>
      </c>
      <c r="H25" s="54">
        <v>3.34</v>
      </c>
    </row>
    <row r="26" spans="1:8" ht="45" x14ac:dyDescent="0.25">
      <c r="A26" s="16">
        <v>45714</v>
      </c>
      <c r="B26" s="24" t="s">
        <v>23</v>
      </c>
      <c r="C26" s="27" t="s">
        <v>38</v>
      </c>
      <c r="D26" s="27">
        <v>45495</v>
      </c>
      <c r="E26" s="27">
        <v>47321</v>
      </c>
      <c r="F26" s="29">
        <v>4.95</v>
      </c>
      <c r="G26" s="29">
        <v>20350000000</v>
      </c>
      <c r="H26" s="54">
        <v>3.34</v>
      </c>
    </row>
    <row r="27" spans="1:8" ht="45" x14ac:dyDescent="0.25">
      <c r="A27" s="16">
        <v>45713</v>
      </c>
      <c r="B27" s="24" t="s">
        <v>23</v>
      </c>
      <c r="C27" s="27" t="s">
        <v>38</v>
      </c>
      <c r="D27" s="27">
        <v>45495</v>
      </c>
      <c r="E27" s="27">
        <v>47321</v>
      </c>
      <c r="F27" s="29">
        <v>4.95</v>
      </c>
      <c r="G27" s="29">
        <v>20350000000</v>
      </c>
      <c r="H27" s="54">
        <v>3.34</v>
      </c>
    </row>
    <row r="28" spans="1:8" ht="45" x14ac:dyDescent="0.25">
      <c r="A28" s="16">
        <v>45712</v>
      </c>
      <c r="B28" s="24" t="s">
        <v>23</v>
      </c>
      <c r="C28" s="27" t="s">
        <v>38</v>
      </c>
      <c r="D28" s="27">
        <v>45495</v>
      </c>
      <c r="E28" s="27">
        <v>47321</v>
      </c>
      <c r="F28" s="29">
        <v>4.95</v>
      </c>
      <c r="G28" s="29">
        <v>20350000000</v>
      </c>
      <c r="H28" s="54">
        <v>3.35</v>
      </c>
    </row>
    <row r="29" spans="1:8" ht="45" x14ac:dyDescent="0.25">
      <c r="A29" s="16">
        <v>45709</v>
      </c>
      <c r="B29" s="24" t="s">
        <v>23</v>
      </c>
      <c r="C29" s="27" t="s">
        <v>38</v>
      </c>
      <c r="D29" s="27">
        <v>45495</v>
      </c>
      <c r="E29" s="27">
        <v>47321</v>
      </c>
      <c r="F29" s="29">
        <v>4.95</v>
      </c>
      <c r="G29" s="29">
        <v>20350000000</v>
      </c>
      <c r="H29" s="54">
        <v>3.41</v>
      </c>
    </row>
    <row r="30" spans="1:8" ht="45" x14ac:dyDescent="0.25">
      <c r="A30" s="16">
        <v>45708</v>
      </c>
      <c r="B30" s="24" t="s">
        <v>23</v>
      </c>
      <c r="C30" s="27" t="s">
        <v>38</v>
      </c>
      <c r="D30" s="27">
        <v>45495</v>
      </c>
      <c r="E30" s="27">
        <v>47321</v>
      </c>
      <c r="F30" s="29">
        <v>4.95</v>
      </c>
      <c r="G30" s="29">
        <v>20350000000</v>
      </c>
      <c r="H30" s="54">
        <v>3.41</v>
      </c>
    </row>
    <row r="31" spans="1:8" ht="45" x14ac:dyDescent="0.25">
      <c r="A31" s="16">
        <v>45707</v>
      </c>
      <c r="B31" s="24" t="s">
        <v>23</v>
      </c>
      <c r="C31" s="27" t="s">
        <v>38</v>
      </c>
      <c r="D31" s="27">
        <v>45495</v>
      </c>
      <c r="E31" s="27">
        <v>47321</v>
      </c>
      <c r="F31" s="29">
        <v>4.95</v>
      </c>
      <c r="G31" s="29">
        <v>20350000000</v>
      </c>
      <c r="H31" s="54">
        <v>3.44</v>
      </c>
    </row>
    <row r="32" spans="1:8" ht="45" x14ac:dyDescent="0.25">
      <c r="A32" s="16">
        <v>45706</v>
      </c>
      <c r="B32" s="24" t="s">
        <v>23</v>
      </c>
      <c r="C32" s="27" t="s">
        <v>38</v>
      </c>
      <c r="D32" s="27">
        <v>45495</v>
      </c>
      <c r="E32" s="27">
        <v>47321</v>
      </c>
      <c r="F32" s="29">
        <v>4.95</v>
      </c>
      <c r="G32" s="29">
        <v>20350000000</v>
      </c>
      <c r="H32" s="54">
        <v>3.46</v>
      </c>
    </row>
    <row r="33" spans="1:8" ht="45" x14ac:dyDescent="0.25">
      <c r="A33" s="16">
        <v>45705</v>
      </c>
      <c r="B33" s="24" t="s">
        <v>23</v>
      </c>
      <c r="C33" s="27" t="s">
        <v>38</v>
      </c>
      <c r="D33" s="27">
        <v>45495</v>
      </c>
      <c r="E33" s="27">
        <v>47321</v>
      </c>
      <c r="F33" s="29">
        <v>4.95</v>
      </c>
      <c r="G33" s="29">
        <v>20350000000</v>
      </c>
      <c r="H33" s="54">
        <v>3.47</v>
      </c>
    </row>
    <row r="34" spans="1:8" ht="45" x14ac:dyDescent="0.25">
      <c r="A34" s="16">
        <v>45702</v>
      </c>
      <c r="B34" s="24" t="s">
        <v>23</v>
      </c>
      <c r="C34" s="27" t="s">
        <v>38</v>
      </c>
      <c r="D34" s="27">
        <v>45495</v>
      </c>
      <c r="E34" s="27">
        <v>47321</v>
      </c>
      <c r="F34" s="29">
        <v>4.95</v>
      </c>
      <c r="G34" s="29">
        <v>20350000000</v>
      </c>
      <c r="H34" s="54">
        <v>3.5</v>
      </c>
    </row>
    <row r="35" spans="1:8" ht="45" x14ac:dyDescent="0.25">
      <c r="A35" s="16">
        <v>45701</v>
      </c>
      <c r="B35" s="24" t="s">
        <v>23</v>
      </c>
      <c r="C35" s="27" t="s">
        <v>38</v>
      </c>
      <c r="D35" s="27">
        <v>45495</v>
      </c>
      <c r="E35" s="27">
        <v>47321</v>
      </c>
      <c r="F35" s="29">
        <v>4.95</v>
      </c>
      <c r="G35" s="29">
        <v>20350000000</v>
      </c>
      <c r="H35" s="54">
        <v>3.5</v>
      </c>
    </row>
    <row r="36" spans="1:8" ht="45" x14ac:dyDescent="0.25">
      <c r="A36" s="16">
        <v>45700</v>
      </c>
      <c r="B36" s="24" t="s">
        <v>23</v>
      </c>
      <c r="C36" s="27" t="s">
        <v>38</v>
      </c>
      <c r="D36" s="27">
        <v>45495</v>
      </c>
      <c r="E36" s="27">
        <v>47321</v>
      </c>
      <c r="F36" s="29">
        <v>4.95</v>
      </c>
      <c r="G36" s="29">
        <v>20350000000</v>
      </c>
      <c r="H36" s="54">
        <v>3.5</v>
      </c>
    </row>
    <row r="37" spans="1:8" ht="45" x14ac:dyDescent="0.25">
      <c r="A37" s="16">
        <v>45699</v>
      </c>
      <c r="B37" s="24" t="s">
        <v>23</v>
      </c>
      <c r="C37" s="27" t="s">
        <v>38</v>
      </c>
      <c r="D37" s="27">
        <v>45495</v>
      </c>
      <c r="E37" s="27">
        <v>47321</v>
      </c>
      <c r="F37" s="29">
        <v>4.95</v>
      </c>
      <c r="G37" s="29">
        <v>20350000000</v>
      </c>
      <c r="H37" s="54">
        <v>3.5</v>
      </c>
    </row>
    <row r="38" spans="1:8" ht="45" x14ac:dyDescent="0.25">
      <c r="A38" s="16">
        <v>45698</v>
      </c>
      <c r="B38" s="24" t="s">
        <v>23</v>
      </c>
      <c r="C38" s="27" t="s">
        <v>38</v>
      </c>
      <c r="D38" s="27">
        <v>45495</v>
      </c>
      <c r="E38" s="27">
        <v>47321</v>
      </c>
      <c r="F38" s="29">
        <v>4.95</v>
      </c>
      <c r="G38" s="29">
        <v>20350000000</v>
      </c>
      <c r="H38" s="54">
        <v>3.5</v>
      </c>
    </row>
    <row r="39" spans="1:8" ht="45" x14ac:dyDescent="0.25">
      <c r="A39" s="16">
        <v>45695</v>
      </c>
      <c r="B39" s="24" t="s">
        <v>23</v>
      </c>
      <c r="C39" s="27" t="s">
        <v>38</v>
      </c>
      <c r="D39" s="27">
        <v>45495</v>
      </c>
      <c r="E39" s="27">
        <v>47321</v>
      </c>
      <c r="F39" s="29">
        <v>4.95</v>
      </c>
      <c r="G39" s="29">
        <v>20350000000</v>
      </c>
      <c r="H39" s="54">
        <v>3.5</v>
      </c>
    </row>
    <row r="40" spans="1:8" ht="45" x14ac:dyDescent="0.25">
      <c r="A40" s="16">
        <v>45694</v>
      </c>
      <c r="B40" s="24" t="s">
        <v>23</v>
      </c>
      <c r="C40" s="27" t="s">
        <v>38</v>
      </c>
      <c r="D40" s="27">
        <v>45495</v>
      </c>
      <c r="E40" s="27">
        <v>47321</v>
      </c>
      <c r="F40" s="29">
        <v>4.95</v>
      </c>
      <c r="G40" s="29">
        <v>20350000000</v>
      </c>
      <c r="H40" s="54">
        <v>3.5</v>
      </c>
    </row>
    <row r="41" spans="1:8" ht="45" x14ac:dyDescent="0.25">
      <c r="A41" s="16">
        <v>45693</v>
      </c>
      <c r="B41" s="24" t="s">
        <v>23</v>
      </c>
      <c r="C41" s="27" t="s">
        <v>38</v>
      </c>
      <c r="D41" s="27">
        <v>45495</v>
      </c>
      <c r="E41" s="27">
        <v>47321</v>
      </c>
      <c r="F41" s="29">
        <v>4.95</v>
      </c>
      <c r="G41" s="29">
        <v>20350000000</v>
      </c>
      <c r="H41" s="54">
        <v>3.5</v>
      </c>
    </row>
    <row r="42" spans="1:8" ht="45" x14ac:dyDescent="0.25">
      <c r="A42" s="16">
        <v>45692</v>
      </c>
      <c r="B42" s="24" t="s">
        <v>23</v>
      </c>
      <c r="C42" s="27" t="s">
        <v>38</v>
      </c>
      <c r="D42" s="27">
        <v>45495</v>
      </c>
      <c r="E42" s="27">
        <v>47321</v>
      </c>
      <c r="F42" s="29">
        <v>4.95</v>
      </c>
      <c r="G42" s="29">
        <v>20350000000</v>
      </c>
      <c r="H42" s="54">
        <v>3.5</v>
      </c>
    </row>
    <row r="43" spans="1:8" ht="45" x14ac:dyDescent="0.25">
      <c r="A43" s="16">
        <v>45691</v>
      </c>
      <c r="B43" s="24" t="s">
        <v>23</v>
      </c>
      <c r="C43" s="27" t="s">
        <v>38</v>
      </c>
      <c r="D43" s="27">
        <v>45495</v>
      </c>
      <c r="E43" s="27">
        <v>47321</v>
      </c>
      <c r="F43" s="29">
        <v>4.95</v>
      </c>
      <c r="G43" s="29">
        <v>20350000000</v>
      </c>
      <c r="H43" s="54">
        <v>3.5</v>
      </c>
    </row>
    <row r="44" spans="1:8" ht="45" x14ac:dyDescent="0.25">
      <c r="A44" s="16">
        <v>45688</v>
      </c>
      <c r="B44" s="24" t="s">
        <v>23</v>
      </c>
      <c r="C44" s="27" t="s">
        <v>38</v>
      </c>
      <c r="D44" s="27">
        <v>45495</v>
      </c>
      <c r="E44" s="27">
        <v>47321</v>
      </c>
      <c r="F44" s="29">
        <v>4.95</v>
      </c>
      <c r="G44" s="29">
        <v>20350000000</v>
      </c>
      <c r="H44" s="54">
        <v>3.5</v>
      </c>
    </row>
    <row r="45" spans="1:8" ht="45" x14ac:dyDescent="0.25">
      <c r="A45" s="16">
        <v>45687</v>
      </c>
      <c r="B45" s="24" t="s">
        <v>23</v>
      </c>
      <c r="C45" s="27" t="s">
        <v>38</v>
      </c>
      <c r="D45" s="27">
        <v>45495</v>
      </c>
      <c r="E45" s="27">
        <v>47321</v>
      </c>
      <c r="F45" s="29">
        <v>4.95</v>
      </c>
      <c r="G45" s="29">
        <v>20350000000</v>
      </c>
      <c r="H45" s="54">
        <v>3.5</v>
      </c>
    </row>
    <row r="46" spans="1:8" ht="45" x14ac:dyDescent="0.25">
      <c r="A46" s="16">
        <v>45686</v>
      </c>
      <c r="B46" s="24" t="s">
        <v>23</v>
      </c>
      <c r="C46" s="27" t="s">
        <v>38</v>
      </c>
      <c r="D46" s="27">
        <v>45495</v>
      </c>
      <c r="E46" s="27">
        <v>47321</v>
      </c>
      <c r="F46" s="29">
        <v>4.95</v>
      </c>
      <c r="G46" s="29">
        <v>20350000000</v>
      </c>
      <c r="H46" s="54">
        <v>3.5</v>
      </c>
    </row>
    <row r="47" spans="1:8" ht="45" x14ac:dyDescent="0.25">
      <c r="A47" s="16">
        <v>45685</v>
      </c>
      <c r="B47" s="24" t="s">
        <v>23</v>
      </c>
      <c r="C47" s="27" t="s">
        <v>38</v>
      </c>
      <c r="D47" s="27">
        <v>45495</v>
      </c>
      <c r="E47" s="27">
        <v>47321</v>
      </c>
      <c r="F47" s="29">
        <v>4.95</v>
      </c>
      <c r="G47" s="29">
        <v>20350000000</v>
      </c>
      <c r="H47" s="54">
        <v>3.5</v>
      </c>
    </row>
    <row r="48" spans="1:8" ht="45" x14ac:dyDescent="0.25">
      <c r="A48" s="16">
        <v>45684</v>
      </c>
      <c r="B48" s="24" t="s">
        <v>23</v>
      </c>
      <c r="C48" s="27" t="s">
        <v>38</v>
      </c>
      <c r="D48" s="27">
        <v>45495</v>
      </c>
      <c r="E48" s="27">
        <v>47321</v>
      </c>
      <c r="F48" s="29">
        <v>4.95</v>
      </c>
      <c r="G48" s="29">
        <v>20350000000</v>
      </c>
      <c r="H48" s="54">
        <v>3.5</v>
      </c>
    </row>
    <row r="49" spans="1:8" ht="45" x14ac:dyDescent="0.25">
      <c r="A49" s="16">
        <v>45681</v>
      </c>
      <c r="B49" s="24" t="s">
        <v>23</v>
      </c>
      <c r="C49" s="27" t="s">
        <v>38</v>
      </c>
      <c r="D49" s="27">
        <v>45495</v>
      </c>
      <c r="E49" s="27">
        <v>47321</v>
      </c>
      <c r="F49" s="29">
        <v>4.95</v>
      </c>
      <c r="G49" s="29">
        <v>20350000000</v>
      </c>
      <c r="H49" s="54">
        <v>3.5</v>
      </c>
    </row>
    <row r="50" spans="1:8" ht="45" x14ac:dyDescent="0.25">
      <c r="A50" s="16">
        <v>45680</v>
      </c>
      <c r="B50" s="24" t="s">
        <v>23</v>
      </c>
      <c r="C50" s="27" t="s">
        <v>38</v>
      </c>
      <c r="D50" s="27">
        <v>45495</v>
      </c>
      <c r="E50" s="27">
        <v>47321</v>
      </c>
      <c r="F50" s="29">
        <v>4.95</v>
      </c>
      <c r="G50" s="29">
        <v>20350000000</v>
      </c>
      <c r="H50" s="54">
        <v>3.5</v>
      </c>
    </row>
    <row r="51" spans="1:8" ht="45" x14ac:dyDescent="0.25">
      <c r="A51" s="16">
        <v>45679</v>
      </c>
      <c r="B51" s="24" t="s">
        <v>23</v>
      </c>
      <c r="C51" s="27" t="s">
        <v>38</v>
      </c>
      <c r="D51" s="27">
        <v>45495</v>
      </c>
      <c r="E51" s="27">
        <v>47321</v>
      </c>
      <c r="F51" s="29">
        <v>4.95</v>
      </c>
      <c r="G51" s="29">
        <v>20350000000</v>
      </c>
      <c r="H51" s="54">
        <v>3.51</v>
      </c>
    </row>
    <row r="52" spans="1:8" ht="45" x14ac:dyDescent="0.25">
      <c r="A52" s="16">
        <v>45678</v>
      </c>
      <c r="B52" s="24" t="s">
        <v>23</v>
      </c>
      <c r="C52" s="27" t="s">
        <v>38</v>
      </c>
      <c r="D52" s="27">
        <v>45495</v>
      </c>
      <c r="E52" s="27">
        <v>47321</v>
      </c>
      <c r="F52" s="29">
        <v>4.95</v>
      </c>
      <c r="G52" s="29">
        <v>20350000000</v>
      </c>
      <c r="H52" s="54">
        <v>3.5</v>
      </c>
    </row>
    <row r="53" spans="1:8" ht="45" x14ac:dyDescent="0.25">
      <c r="A53" s="16">
        <v>45677</v>
      </c>
      <c r="B53" s="24" t="s">
        <v>23</v>
      </c>
      <c r="C53" s="27" t="s">
        <v>38</v>
      </c>
      <c r="D53" s="27">
        <v>45495</v>
      </c>
      <c r="E53" s="27">
        <v>47321</v>
      </c>
      <c r="F53" s="29">
        <v>4.95</v>
      </c>
      <c r="G53" s="29">
        <v>20350000000</v>
      </c>
      <c r="H53" s="54">
        <v>3.54</v>
      </c>
    </row>
    <row r="54" spans="1:8" ht="45" x14ac:dyDescent="0.25">
      <c r="A54" s="16">
        <v>45674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3.49</v>
      </c>
    </row>
    <row r="55" spans="1:8" ht="45" x14ac:dyDescent="0.25">
      <c r="A55" s="16">
        <v>45673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3.49</v>
      </c>
    </row>
    <row r="56" spans="1:8" ht="45" x14ac:dyDescent="0.25">
      <c r="A56" s="16">
        <v>45672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3.49</v>
      </c>
    </row>
    <row r="57" spans="1:8" ht="45" x14ac:dyDescent="0.25">
      <c r="A57" s="16">
        <v>45671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3.49</v>
      </c>
    </row>
    <row r="58" spans="1:8" ht="45" x14ac:dyDescent="0.25">
      <c r="A58" s="16">
        <v>45670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3.49</v>
      </c>
    </row>
    <row r="59" spans="1:8" ht="45" x14ac:dyDescent="0.25">
      <c r="A59" s="16">
        <v>45667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3.49</v>
      </c>
    </row>
    <row r="60" spans="1:8" ht="45" x14ac:dyDescent="0.25">
      <c r="A60" s="16">
        <v>45666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3.49</v>
      </c>
    </row>
    <row r="61" spans="1:8" ht="45" x14ac:dyDescent="0.25">
      <c r="A61" s="16">
        <v>45665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3.49</v>
      </c>
    </row>
    <row r="62" spans="1:8" ht="45" x14ac:dyDescent="0.25">
      <c r="A62" s="16">
        <v>45664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3.71</v>
      </c>
    </row>
    <row r="63" spans="1:8" ht="45" x14ac:dyDescent="0.25">
      <c r="A63" s="16">
        <v>45663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3.71</v>
      </c>
    </row>
    <row r="64" spans="1:8" ht="45" x14ac:dyDescent="0.25">
      <c r="A64" s="16">
        <v>45657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3.71</v>
      </c>
    </row>
    <row r="65" spans="1:8" ht="45" x14ac:dyDescent="0.25">
      <c r="A65" s="16">
        <v>45656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3.71</v>
      </c>
    </row>
    <row r="66" spans="1:8" ht="45" x14ac:dyDescent="0.25">
      <c r="A66" s="16">
        <v>45653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3.72</v>
      </c>
    </row>
    <row r="67" spans="1:8" ht="45" x14ac:dyDescent="0.25">
      <c r="A67" s="16">
        <v>45652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3.71</v>
      </c>
    </row>
    <row r="68" spans="1:8" ht="45" x14ac:dyDescent="0.25">
      <c r="A68" s="16">
        <v>45650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3.71</v>
      </c>
    </row>
    <row r="69" spans="1:8" ht="45" x14ac:dyDescent="0.25">
      <c r="A69" s="16">
        <v>45649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3.71</v>
      </c>
    </row>
    <row r="70" spans="1:8" ht="45" x14ac:dyDescent="0.25">
      <c r="A70" s="16">
        <v>45646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3.71</v>
      </c>
    </row>
    <row r="71" spans="1:8" ht="45" x14ac:dyDescent="0.25">
      <c r="A71" s="16">
        <v>45645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3.71</v>
      </c>
    </row>
    <row r="72" spans="1:8" ht="45" x14ac:dyDescent="0.25">
      <c r="A72" s="16">
        <v>45644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3.71</v>
      </c>
    </row>
    <row r="73" spans="1:8" ht="45" x14ac:dyDescent="0.25">
      <c r="A73" s="16">
        <v>45643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3.71</v>
      </c>
    </row>
    <row r="74" spans="1:8" ht="45" x14ac:dyDescent="0.25">
      <c r="A74" s="16">
        <v>45642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3.73</v>
      </c>
    </row>
    <row r="75" spans="1:8" ht="45" x14ac:dyDescent="0.25">
      <c r="A75" s="16">
        <v>45639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3.91</v>
      </c>
    </row>
    <row r="76" spans="1:8" ht="45" x14ac:dyDescent="0.25">
      <c r="A76" s="16">
        <v>45638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3.87</v>
      </c>
    </row>
    <row r="77" spans="1:8" ht="45" x14ac:dyDescent="0.25">
      <c r="A77" s="16">
        <v>45637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3.96</v>
      </c>
    </row>
    <row r="78" spans="1:8" ht="45" x14ac:dyDescent="0.25">
      <c r="A78" s="16">
        <v>45636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4.05</v>
      </c>
    </row>
    <row r="79" spans="1:8" ht="45" x14ac:dyDescent="0.25">
      <c r="A79" s="16">
        <v>45632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4.05</v>
      </c>
    </row>
    <row r="80" spans="1:8" ht="45" x14ac:dyDescent="0.25">
      <c r="A80" s="16">
        <v>45631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4.05</v>
      </c>
    </row>
    <row r="81" spans="1:8" ht="45" x14ac:dyDescent="0.25">
      <c r="A81" s="16">
        <v>45630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4.05</v>
      </c>
    </row>
    <row r="82" spans="1:8" ht="45" x14ac:dyDescent="0.25">
      <c r="A82" s="16">
        <v>45629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4.05</v>
      </c>
    </row>
    <row r="83" spans="1:8" ht="45" x14ac:dyDescent="0.25">
      <c r="A83" s="16">
        <v>45628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4.05</v>
      </c>
    </row>
    <row r="84" spans="1:8" ht="45" x14ac:dyDescent="0.25">
      <c r="A84" s="16">
        <v>45623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4.05</v>
      </c>
    </row>
    <row r="85" spans="1:8" ht="45" x14ac:dyDescent="0.25">
      <c r="A85" s="16">
        <v>45622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4.05</v>
      </c>
    </row>
    <row r="86" spans="1:8" ht="45" x14ac:dyDescent="0.25">
      <c r="A86" s="16">
        <v>45621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4.05</v>
      </c>
    </row>
    <row r="87" spans="1:8" ht="45" x14ac:dyDescent="0.25">
      <c r="A87" s="16">
        <v>45617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4.05</v>
      </c>
    </row>
    <row r="88" spans="1:8" ht="45" x14ac:dyDescent="0.25">
      <c r="A88" s="16">
        <v>45616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4.05</v>
      </c>
    </row>
    <row r="89" spans="1:8" ht="45" x14ac:dyDescent="0.25">
      <c r="A89" s="16">
        <v>45615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4.05</v>
      </c>
    </row>
    <row r="90" spans="1:8" ht="45" x14ac:dyDescent="0.25">
      <c r="A90" s="16">
        <v>45614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4.05</v>
      </c>
    </row>
    <row r="91" spans="1:8" ht="45" x14ac:dyDescent="0.25">
      <c r="A91" s="16">
        <v>45611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4.4400000000000004</v>
      </c>
    </row>
    <row r="92" spans="1:8" ht="45" x14ac:dyDescent="0.25">
      <c r="A92" s="16">
        <v>45610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4.4800000000000004</v>
      </c>
    </row>
    <row r="93" spans="1:8" ht="45" x14ac:dyDescent="0.25">
      <c r="A93" s="16">
        <v>45609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4.51</v>
      </c>
    </row>
    <row r="94" spans="1:8" ht="45" x14ac:dyDescent="0.25">
      <c r="A94" s="16">
        <v>45608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4.4400000000000004</v>
      </c>
    </row>
    <row r="95" spans="1:8" ht="45" x14ac:dyDescent="0.25">
      <c r="A95" s="16">
        <v>45607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4.49</v>
      </c>
    </row>
    <row r="96" spans="1:8" ht="45" x14ac:dyDescent="0.25">
      <c r="A96" s="16">
        <v>45604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4.49</v>
      </c>
    </row>
    <row r="97" spans="1:8" ht="45" x14ac:dyDescent="0.25">
      <c r="A97" s="16">
        <v>45603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4.49</v>
      </c>
    </row>
    <row r="98" spans="1:8" ht="45" x14ac:dyDescent="0.25">
      <c r="A98" s="16">
        <v>45602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4.49</v>
      </c>
    </row>
    <row r="99" spans="1:8" ht="45" x14ac:dyDescent="0.25">
      <c r="A99" s="16">
        <v>45601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4.49</v>
      </c>
    </row>
    <row r="100" spans="1:8" ht="45" x14ac:dyDescent="0.25">
      <c r="A100" s="16">
        <v>45600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4.49</v>
      </c>
    </row>
    <row r="101" spans="1:8" ht="45" x14ac:dyDescent="0.25">
      <c r="A101" s="16">
        <v>45597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4.49</v>
      </c>
    </row>
    <row r="102" spans="1:8" ht="45" x14ac:dyDescent="0.25">
      <c r="A102" s="16">
        <v>45596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4.49</v>
      </c>
    </row>
    <row r="103" spans="1:8" ht="45" x14ac:dyDescent="0.25">
      <c r="A103" s="16">
        <v>45595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4.49</v>
      </c>
    </row>
    <row r="104" spans="1:8" ht="45" x14ac:dyDescent="0.25">
      <c r="A104" s="16">
        <v>45594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4.49</v>
      </c>
    </row>
    <row r="105" spans="1:8" ht="45" x14ac:dyDescent="0.25">
      <c r="A105" s="16">
        <v>45593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4.49</v>
      </c>
    </row>
    <row r="106" spans="1:8" ht="45" x14ac:dyDescent="0.25">
      <c r="A106" s="16">
        <v>45590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4.5</v>
      </c>
    </row>
    <row r="107" spans="1:8" ht="45" x14ac:dyDescent="0.25">
      <c r="A107" s="16">
        <v>45589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4.5</v>
      </c>
    </row>
    <row r="108" spans="1:8" ht="45" x14ac:dyDescent="0.25">
      <c r="A108" s="16">
        <v>45588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4.5</v>
      </c>
    </row>
    <row r="109" spans="1:8" ht="45" x14ac:dyDescent="0.25">
      <c r="A109" s="16">
        <v>45587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4.51</v>
      </c>
    </row>
    <row r="110" spans="1:8" ht="45" x14ac:dyDescent="0.25">
      <c r="A110" s="16">
        <v>45586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4.51</v>
      </c>
    </row>
    <row r="111" spans="1:8" ht="45" x14ac:dyDescent="0.25">
      <c r="A111" s="16">
        <v>45583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4.58</v>
      </c>
    </row>
    <row r="112" spans="1:8" ht="45" x14ac:dyDescent="0.25">
      <c r="A112" s="16">
        <v>45582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4.5599999999999996</v>
      </c>
    </row>
    <row r="113" spans="1:8" ht="45" x14ac:dyDescent="0.25">
      <c r="A113" s="16">
        <v>45581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4.5599999999999996</v>
      </c>
    </row>
    <row r="114" spans="1:8" ht="45" x14ac:dyDescent="0.25">
      <c r="A114" s="16">
        <v>45580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4.5599999999999996</v>
      </c>
    </row>
    <row r="115" spans="1:8" ht="45" x14ac:dyDescent="0.25">
      <c r="A115" s="16">
        <v>45579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4.5599999999999996</v>
      </c>
    </row>
    <row r="116" spans="1:8" ht="45" x14ac:dyDescent="0.25">
      <c r="A116" s="16">
        <v>45576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4.5599999999999996</v>
      </c>
    </row>
    <row r="117" spans="1:8" ht="45" x14ac:dyDescent="0.25">
      <c r="A117" s="16">
        <v>45575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4.5599999999999996</v>
      </c>
    </row>
    <row r="118" spans="1:8" ht="45" x14ac:dyDescent="0.25">
      <c r="A118" s="16">
        <v>45574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4.5599999999999996</v>
      </c>
    </row>
    <row r="119" spans="1:8" ht="45" x14ac:dyDescent="0.25">
      <c r="A119" s="16">
        <v>45573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4.5599999999999996</v>
      </c>
    </row>
    <row r="120" spans="1:8" ht="45" x14ac:dyDescent="0.25">
      <c r="A120" s="16">
        <v>45572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4.5599999999999996</v>
      </c>
    </row>
    <row r="121" spans="1:8" ht="45" x14ac:dyDescent="0.25">
      <c r="A121" s="16">
        <v>45569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4.5599999999999996</v>
      </c>
    </row>
    <row r="122" spans="1:8" ht="45" x14ac:dyDescent="0.25">
      <c r="A122" s="16">
        <v>45568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4.5599999999999996</v>
      </c>
    </row>
    <row r="123" spans="1:8" ht="45" x14ac:dyDescent="0.25">
      <c r="A123" s="16">
        <v>45567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4.5599999999999996</v>
      </c>
    </row>
    <row r="124" spans="1:8" ht="45" x14ac:dyDescent="0.25">
      <c r="A124" s="16">
        <v>45566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4.5599999999999996</v>
      </c>
    </row>
    <row r="125" spans="1:8" ht="45" x14ac:dyDescent="0.25">
      <c r="A125" s="16">
        <v>45565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4.5599999999999996</v>
      </c>
    </row>
    <row r="126" spans="1:8" ht="45" x14ac:dyDescent="0.25">
      <c r="A126" s="16">
        <v>45562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4.5599999999999996</v>
      </c>
    </row>
    <row r="127" spans="1:8" ht="45" x14ac:dyDescent="0.25">
      <c r="A127" s="16">
        <v>45561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4.5599999999999996</v>
      </c>
    </row>
    <row r="128" spans="1:8" ht="45" x14ac:dyDescent="0.25">
      <c r="A128" s="16">
        <v>45560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4.57</v>
      </c>
    </row>
    <row r="129" spans="1:8" ht="45" x14ac:dyDescent="0.25">
      <c r="A129" s="16">
        <v>45559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4.57</v>
      </c>
    </row>
    <row r="130" spans="1:8" ht="45" x14ac:dyDescent="0.25">
      <c r="A130" s="16">
        <v>45558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4.59</v>
      </c>
    </row>
    <row r="131" spans="1:8" ht="45" x14ac:dyDescent="0.25">
      <c r="A131" s="16">
        <v>45555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4.59</v>
      </c>
    </row>
    <row r="132" spans="1:8" ht="45" x14ac:dyDescent="0.25">
      <c r="A132" s="16">
        <v>45554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4.59</v>
      </c>
    </row>
    <row r="133" spans="1:8" ht="45" x14ac:dyDescent="0.25">
      <c r="A133" s="16">
        <v>45553</v>
      </c>
      <c r="B133" s="24" t="s">
        <v>23</v>
      </c>
      <c r="C133" s="25" t="s">
        <v>35</v>
      </c>
      <c r="D133" s="27">
        <v>45317</v>
      </c>
      <c r="E133" s="27">
        <v>47144</v>
      </c>
      <c r="F133" s="28">
        <v>5.25</v>
      </c>
      <c r="G133" s="29">
        <v>20950100000</v>
      </c>
      <c r="H133" s="54">
        <v>4.59</v>
      </c>
    </row>
    <row r="134" spans="1:8" ht="45" x14ac:dyDescent="0.25">
      <c r="A134" s="16">
        <v>45552</v>
      </c>
      <c r="B134" s="24" t="s">
        <v>23</v>
      </c>
      <c r="C134" s="25" t="s">
        <v>35</v>
      </c>
      <c r="D134" s="27">
        <v>45317</v>
      </c>
      <c r="E134" s="27">
        <v>47144</v>
      </c>
      <c r="F134" s="28">
        <v>5.25</v>
      </c>
      <c r="G134" s="29">
        <v>20950100000</v>
      </c>
      <c r="H134" s="54">
        <v>4.59</v>
      </c>
    </row>
    <row r="135" spans="1:8" ht="45" x14ac:dyDescent="0.25">
      <c r="A135" s="16">
        <v>45551</v>
      </c>
      <c r="B135" s="24" t="s">
        <v>23</v>
      </c>
      <c r="C135" s="25" t="s">
        <v>35</v>
      </c>
      <c r="D135" s="27">
        <v>45317</v>
      </c>
      <c r="E135" s="27">
        <v>47144</v>
      </c>
      <c r="F135" s="28">
        <v>5.25</v>
      </c>
      <c r="G135" s="29">
        <v>20950100000</v>
      </c>
      <c r="H135" s="54">
        <v>4.5999999999999996</v>
      </c>
    </row>
    <row r="136" spans="1:8" ht="45" x14ac:dyDescent="0.25">
      <c r="A136" s="16">
        <v>45548</v>
      </c>
      <c r="B136" s="24" t="s">
        <v>23</v>
      </c>
      <c r="C136" s="25" t="s">
        <v>35</v>
      </c>
      <c r="D136" s="27">
        <v>45317</v>
      </c>
      <c r="E136" s="27">
        <v>47144</v>
      </c>
      <c r="F136" s="28">
        <v>5.25</v>
      </c>
      <c r="G136" s="29">
        <v>20950100000</v>
      </c>
      <c r="H136" s="54">
        <v>4.6100000000000003</v>
      </c>
    </row>
    <row r="137" spans="1:8" ht="45" x14ac:dyDescent="0.25">
      <c r="A137" s="16">
        <v>45547</v>
      </c>
      <c r="B137" s="24" t="s">
        <v>23</v>
      </c>
      <c r="C137" s="25" t="s">
        <v>35</v>
      </c>
      <c r="D137" s="27">
        <v>45317</v>
      </c>
      <c r="E137" s="27">
        <v>47144</v>
      </c>
      <c r="F137" s="28">
        <v>5.25</v>
      </c>
      <c r="G137" s="29">
        <v>20950100000</v>
      </c>
      <c r="H137" s="54">
        <v>4.6100000000000003</v>
      </c>
    </row>
    <row r="138" spans="1:8" ht="45" x14ac:dyDescent="0.25">
      <c r="A138" s="16">
        <v>45546</v>
      </c>
      <c r="B138" s="24" t="s">
        <v>23</v>
      </c>
      <c r="C138" s="25" t="s">
        <v>35</v>
      </c>
      <c r="D138" s="27">
        <v>45317</v>
      </c>
      <c r="E138" s="27">
        <v>47144</v>
      </c>
      <c r="F138" s="28">
        <v>5.25</v>
      </c>
      <c r="G138" s="29">
        <v>20950100000</v>
      </c>
      <c r="H138" s="54">
        <v>4.6100000000000003</v>
      </c>
    </row>
    <row r="139" spans="1:8" ht="45" x14ac:dyDescent="0.25">
      <c r="A139" s="16">
        <v>45545</v>
      </c>
      <c r="B139" s="24" t="s">
        <v>23</v>
      </c>
      <c r="C139" s="25" t="s">
        <v>35</v>
      </c>
      <c r="D139" s="27">
        <v>45317</v>
      </c>
      <c r="E139" s="27">
        <v>47144</v>
      </c>
      <c r="F139" s="28">
        <v>5.25</v>
      </c>
      <c r="G139" s="29">
        <v>20950100000</v>
      </c>
      <c r="H139" s="54">
        <v>4.6100000000000003</v>
      </c>
    </row>
    <row r="140" spans="1:8" ht="45" x14ac:dyDescent="0.25">
      <c r="A140" s="16">
        <v>45544</v>
      </c>
      <c r="B140" s="24" t="s">
        <v>23</v>
      </c>
      <c r="C140" s="25" t="s">
        <v>35</v>
      </c>
      <c r="D140" s="27">
        <v>45317</v>
      </c>
      <c r="E140" s="27">
        <v>47144</v>
      </c>
      <c r="F140" s="28">
        <v>5.25</v>
      </c>
      <c r="G140" s="29">
        <v>20950100000</v>
      </c>
      <c r="H140" s="54">
        <v>4.6100000000000003</v>
      </c>
    </row>
    <row r="141" spans="1:8" ht="45" x14ac:dyDescent="0.25">
      <c r="A141" s="16">
        <v>45541</v>
      </c>
      <c r="B141" s="24" t="s">
        <v>23</v>
      </c>
      <c r="C141" s="25" t="s">
        <v>35</v>
      </c>
      <c r="D141" s="27">
        <v>45317</v>
      </c>
      <c r="E141" s="27">
        <v>47144</v>
      </c>
      <c r="F141" s="28">
        <v>5.25</v>
      </c>
      <c r="G141" s="29">
        <v>20950100000</v>
      </c>
      <c r="H141" s="54">
        <v>4.6100000000000003</v>
      </c>
    </row>
    <row r="142" spans="1:8" ht="45" x14ac:dyDescent="0.25">
      <c r="A142" s="16">
        <v>45539</v>
      </c>
      <c r="B142" s="24" t="s">
        <v>23</v>
      </c>
      <c r="C142" s="25" t="s">
        <v>35</v>
      </c>
      <c r="D142" s="27">
        <v>45317</v>
      </c>
      <c r="E142" s="27">
        <v>47144</v>
      </c>
      <c r="F142" s="28">
        <v>5.25</v>
      </c>
      <c r="G142" s="29">
        <v>20950100000</v>
      </c>
      <c r="H142" s="54">
        <v>4.6100000000000003</v>
      </c>
    </row>
    <row r="143" spans="1:8" ht="45" x14ac:dyDescent="0.25">
      <c r="A143" s="16">
        <v>45538</v>
      </c>
      <c r="B143" s="24" t="s">
        <v>23</v>
      </c>
      <c r="C143" s="25" t="s">
        <v>35</v>
      </c>
      <c r="D143" s="27">
        <v>45317</v>
      </c>
      <c r="E143" s="27">
        <v>47144</v>
      </c>
      <c r="F143" s="28">
        <v>5.25</v>
      </c>
      <c r="G143" s="29">
        <v>20950100000</v>
      </c>
      <c r="H143" s="54">
        <v>4.6100000000000003</v>
      </c>
    </row>
    <row r="144" spans="1:8" ht="45" x14ac:dyDescent="0.25">
      <c r="A144" s="16">
        <v>45537</v>
      </c>
      <c r="B144" s="24" t="s">
        <v>23</v>
      </c>
      <c r="C144" s="25" t="s">
        <v>35</v>
      </c>
      <c r="D144" s="27">
        <v>45317</v>
      </c>
      <c r="E144" s="27">
        <v>47144</v>
      </c>
      <c r="F144" s="28">
        <v>5.25</v>
      </c>
      <c r="G144" s="29">
        <v>20950100000</v>
      </c>
      <c r="H144" s="54">
        <v>4.6100000000000003</v>
      </c>
    </row>
    <row r="145" spans="1:8" ht="45" x14ac:dyDescent="0.25">
      <c r="A145" s="16">
        <v>45534</v>
      </c>
      <c r="B145" s="24" t="s">
        <v>23</v>
      </c>
      <c r="C145" s="25" t="s">
        <v>35</v>
      </c>
      <c r="D145" s="27">
        <v>45317</v>
      </c>
      <c r="E145" s="27">
        <v>47144</v>
      </c>
      <c r="F145" s="28">
        <v>5.25</v>
      </c>
      <c r="G145" s="29">
        <v>20950100000</v>
      </c>
      <c r="H145" s="54">
        <v>4.6100000000000003</v>
      </c>
    </row>
    <row r="146" spans="1:8" ht="45" x14ac:dyDescent="0.25">
      <c r="A146" s="16">
        <v>45533</v>
      </c>
      <c r="B146" s="24" t="s">
        <v>23</v>
      </c>
      <c r="C146" s="25" t="s">
        <v>35</v>
      </c>
      <c r="D146" s="27">
        <v>45317</v>
      </c>
      <c r="E146" s="27">
        <v>47144</v>
      </c>
      <c r="F146" s="28">
        <v>5.25</v>
      </c>
      <c r="G146" s="29">
        <v>20950100000</v>
      </c>
      <c r="H146" s="54">
        <v>4.6100000000000003</v>
      </c>
    </row>
    <row r="147" spans="1:8" ht="45" x14ac:dyDescent="0.25">
      <c r="A147" s="16">
        <v>45532</v>
      </c>
      <c r="B147" s="24" t="s">
        <v>23</v>
      </c>
      <c r="C147" s="25" t="s">
        <v>35</v>
      </c>
      <c r="D147" s="27">
        <v>45317</v>
      </c>
      <c r="E147" s="27">
        <v>47144</v>
      </c>
      <c r="F147" s="28">
        <v>5.25</v>
      </c>
      <c r="G147" s="29">
        <v>20950100000</v>
      </c>
      <c r="H147" s="54">
        <v>4.6100000000000003</v>
      </c>
    </row>
    <row r="148" spans="1:8" ht="45" x14ac:dyDescent="0.25">
      <c r="A148" s="16">
        <v>45531</v>
      </c>
      <c r="B148" s="24" t="s">
        <v>23</v>
      </c>
      <c r="C148" s="25" t="s">
        <v>35</v>
      </c>
      <c r="D148" s="27">
        <v>45317</v>
      </c>
      <c r="E148" s="27">
        <v>47144</v>
      </c>
      <c r="F148" s="28">
        <v>5.25</v>
      </c>
      <c r="G148" s="29">
        <v>20950100000</v>
      </c>
      <c r="H148" s="54">
        <v>4.6100000000000003</v>
      </c>
    </row>
    <row r="149" spans="1:8" ht="45" x14ac:dyDescent="0.25">
      <c r="A149" s="16">
        <v>45530</v>
      </c>
      <c r="B149" s="24" t="s">
        <v>23</v>
      </c>
      <c r="C149" s="25" t="s">
        <v>35</v>
      </c>
      <c r="D149" s="27">
        <v>45317</v>
      </c>
      <c r="E149" s="27">
        <v>47144</v>
      </c>
      <c r="F149" s="28">
        <v>5.25</v>
      </c>
      <c r="G149" s="29">
        <v>20950100000</v>
      </c>
      <c r="H149" s="54">
        <v>4.6100000000000003</v>
      </c>
    </row>
    <row r="150" spans="1:8" ht="45" x14ac:dyDescent="0.25">
      <c r="A150" s="16">
        <v>45527</v>
      </c>
      <c r="B150" s="24" t="s">
        <v>23</v>
      </c>
      <c r="C150" s="25" t="s">
        <v>35</v>
      </c>
      <c r="D150" s="27">
        <v>45317</v>
      </c>
      <c r="E150" s="27">
        <v>47144</v>
      </c>
      <c r="F150" s="28">
        <v>5.25</v>
      </c>
      <c r="G150" s="29">
        <v>20950100000</v>
      </c>
      <c r="H150" s="54">
        <v>4.6100000000000003</v>
      </c>
    </row>
    <row r="151" spans="1:8" ht="45" x14ac:dyDescent="0.25">
      <c r="A151" s="16">
        <v>45526</v>
      </c>
      <c r="B151" s="24" t="s">
        <v>23</v>
      </c>
      <c r="C151" s="25" t="s">
        <v>35</v>
      </c>
      <c r="D151" s="27">
        <v>45317</v>
      </c>
      <c r="E151" s="27">
        <v>47144</v>
      </c>
      <c r="F151" s="28">
        <v>5.25</v>
      </c>
      <c r="G151" s="29">
        <v>20950100000</v>
      </c>
      <c r="H151" s="54">
        <v>4.6100000000000003</v>
      </c>
    </row>
    <row r="152" spans="1:8" ht="45" x14ac:dyDescent="0.25">
      <c r="A152" s="16">
        <v>45525</v>
      </c>
      <c r="B152" s="24" t="s">
        <v>23</v>
      </c>
      <c r="C152" s="25" t="s">
        <v>35</v>
      </c>
      <c r="D152" s="27">
        <v>45317</v>
      </c>
      <c r="E152" s="27">
        <v>47144</v>
      </c>
      <c r="F152" s="28">
        <v>5.25</v>
      </c>
      <c r="G152" s="29">
        <v>20950100000</v>
      </c>
      <c r="H152" s="54">
        <v>4.6100000000000003</v>
      </c>
    </row>
    <row r="153" spans="1:8" ht="45" x14ac:dyDescent="0.25">
      <c r="A153" s="16">
        <v>45524</v>
      </c>
      <c r="B153" s="24" t="s">
        <v>23</v>
      </c>
      <c r="C153" s="25" t="s">
        <v>35</v>
      </c>
      <c r="D153" s="27">
        <v>45317</v>
      </c>
      <c r="E153" s="27">
        <v>47144</v>
      </c>
      <c r="F153" s="28">
        <v>5.25</v>
      </c>
      <c r="G153" s="29">
        <v>20950100000</v>
      </c>
      <c r="H153" s="54">
        <v>4.6100000000000003</v>
      </c>
    </row>
    <row r="154" spans="1:8" ht="45" x14ac:dyDescent="0.25">
      <c r="A154" s="16">
        <v>45523</v>
      </c>
      <c r="B154" s="24" t="s">
        <v>23</v>
      </c>
      <c r="C154" s="25" t="s">
        <v>35</v>
      </c>
      <c r="D154" s="27">
        <v>45317</v>
      </c>
      <c r="E154" s="27">
        <v>47144</v>
      </c>
      <c r="F154" s="28">
        <v>5.25</v>
      </c>
      <c r="G154" s="29">
        <v>20950100000</v>
      </c>
      <c r="H154" s="54">
        <v>4.6100000000000003</v>
      </c>
    </row>
    <row r="155" spans="1:8" ht="45" x14ac:dyDescent="0.25">
      <c r="A155" s="16">
        <v>45520</v>
      </c>
      <c r="B155" s="24" t="s">
        <v>23</v>
      </c>
      <c r="C155" s="25" t="s">
        <v>35</v>
      </c>
      <c r="D155" s="27">
        <v>45317</v>
      </c>
      <c r="E155" s="27">
        <v>47144</v>
      </c>
      <c r="F155" s="28">
        <v>5.25</v>
      </c>
      <c r="G155" s="29">
        <v>20950100000</v>
      </c>
      <c r="H155" s="54">
        <v>4.6100000000000003</v>
      </c>
    </row>
    <row r="156" spans="1:8" ht="45" x14ac:dyDescent="0.25">
      <c r="A156" s="16">
        <v>45519</v>
      </c>
      <c r="B156" s="24" t="s">
        <v>23</v>
      </c>
      <c r="C156" s="25" t="s">
        <v>35</v>
      </c>
      <c r="D156" s="27">
        <v>45317</v>
      </c>
      <c r="E156" s="27">
        <v>47144</v>
      </c>
      <c r="F156" s="28">
        <v>5.25</v>
      </c>
      <c r="G156" s="29">
        <v>20950100000</v>
      </c>
      <c r="H156" s="54">
        <v>4.6100000000000003</v>
      </c>
    </row>
    <row r="157" spans="1:8" ht="45" x14ac:dyDescent="0.25">
      <c r="A157" s="16">
        <v>45518</v>
      </c>
      <c r="B157" s="24" t="s">
        <v>23</v>
      </c>
      <c r="C157" s="25" t="s">
        <v>35</v>
      </c>
      <c r="D157" s="27">
        <v>45317</v>
      </c>
      <c r="E157" s="27">
        <v>47144</v>
      </c>
      <c r="F157" s="28">
        <v>5.25</v>
      </c>
      <c r="G157" s="29">
        <v>20950100000</v>
      </c>
      <c r="H157" s="54">
        <v>4.6100000000000003</v>
      </c>
    </row>
    <row r="158" spans="1:8" ht="45" x14ac:dyDescent="0.25">
      <c r="A158" s="16">
        <v>45517</v>
      </c>
      <c r="B158" s="24" t="s">
        <v>23</v>
      </c>
      <c r="C158" s="25" t="s">
        <v>35</v>
      </c>
      <c r="D158" s="27">
        <v>45317</v>
      </c>
      <c r="E158" s="27">
        <v>47144</v>
      </c>
      <c r="F158" s="28">
        <v>5.25</v>
      </c>
      <c r="G158" s="29">
        <v>20950100000</v>
      </c>
      <c r="H158" s="54">
        <v>4.6100000000000003</v>
      </c>
    </row>
    <row r="159" spans="1:8" ht="45" x14ac:dyDescent="0.25">
      <c r="A159" s="16">
        <v>45516</v>
      </c>
      <c r="B159" s="24" t="s">
        <v>23</v>
      </c>
      <c r="C159" s="25" t="s">
        <v>35</v>
      </c>
      <c r="D159" s="27">
        <v>45317</v>
      </c>
      <c r="E159" s="27">
        <v>47144</v>
      </c>
      <c r="F159" s="28">
        <v>5.25</v>
      </c>
      <c r="G159" s="29">
        <v>20950100000</v>
      </c>
      <c r="H159" s="54">
        <v>4.6100000000000003</v>
      </c>
    </row>
    <row r="160" spans="1:8" ht="45" x14ac:dyDescent="0.25">
      <c r="A160" s="16">
        <v>45513</v>
      </c>
      <c r="B160" s="24" t="s">
        <v>23</v>
      </c>
      <c r="C160" s="25" t="s">
        <v>35</v>
      </c>
      <c r="D160" s="27">
        <v>45317</v>
      </c>
      <c r="E160" s="27">
        <v>47144</v>
      </c>
      <c r="F160" s="28">
        <v>5.25</v>
      </c>
      <c r="G160" s="29">
        <v>20950100000</v>
      </c>
      <c r="H160" s="54">
        <v>4.6100000000000003</v>
      </c>
    </row>
    <row r="161" spans="1:8" ht="45" x14ac:dyDescent="0.25">
      <c r="A161" s="16">
        <v>45512</v>
      </c>
      <c r="B161" s="24" t="s">
        <v>23</v>
      </c>
      <c r="C161" s="25" t="s">
        <v>35</v>
      </c>
      <c r="D161" s="27">
        <v>45317</v>
      </c>
      <c r="E161" s="27">
        <v>47144</v>
      </c>
      <c r="F161" s="28">
        <v>5.25</v>
      </c>
      <c r="G161" s="29">
        <v>20950100000</v>
      </c>
      <c r="H161" s="54">
        <v>4.63</v>
      </c>
    </row>
    <row r="162" spans="1:8" ht="45" x14ac:dyDescent="0.25">
      <c r="A162" s="16">
        <v>45511</v>
      </c>
      <c r="B162" s="24" t="s">
        <v>23</v>
      </c>
      <c r="C162" s="25" t="s">
        <v>35</v>
      </c>
      <c r="D162" s="27">
        <v>45317</v>
      </c>
      <c r="E162" s="27">
        <v>47144</v>
      </c>
      <c r="F162" s="28">
        <v>5.25</v>
      </c>
      <c r="G162" s="29">
        <v>20950100000</v>
      </c>
      <c r="H162" s="54">
        <v>4.6399999999999997</v>
      </c>
    </row>
    <row r="163" spans="1:8" ht="45" x14ac:dyDescent="0.25">
      <c r="A163" s="16">
        <v>45510</v>
      </c>
      <c r="B163" s="24" t="s">
        <v>23</v>
      </c>
      <c r="C163" s="25" t="s">
        <v>35</v>
      </c>
      <c r="D163" s="27">
        <v>45317</v>
      </c>
      <c r="E163" s="27">
        <v>47144</v>
      </c>
      <c r="F163" s="28">
        <v>5.25</v>
      </c>
      <c r="G163" s="29">
        <v>20950100000</v>
      </c>
      <c r="H163" s="54">
        <v>4.6399999999999997</v>
      </c>
    </row>
    <row r="164" spans="1:8" ht="45" x14ac:dyDescent="0.25">
      <c r="A164" s="16">
        <v>45509</v>
      </c>
      <c r="B164" s="24" t="s">
        <v>23</v>
      </c>
      <c r="C164" s="25" t="s">
        <v>35</v>
      </c>
      <c r="D164" s="27">
        <v>45317</v>
      </c>
      <c r="E164" s="27">
        <v>47144</v>
      </c>
      <c r="F164" s="28">
        <v>5.25</v>
      </c>
      <c r="G164" s="29">
        <v>20950100000</v>
      </c>
      <c r="H164" s="54">
        <v>4.6399999999999997</v>
      </c>
    </row>
    <row r="165" spans="1:8" ht="45" x14ac:dyDescent="0.25">
      <c r="A165" s="16">
        <v>45506</v>
      </c>
      <c r="B165" s="24" t="s">
        <v>23</v>
      </c>
      <c r="C165" s="25" t="s">
        <v>35</v>
      </c>
      <c r="D165" s="27">
        <v>45317</v>
      </c>
      <c r="E165" s="27">
        <v>47144</v>
      </c>
      <c r="F165" s="28">
        <v>5.25</v>
      </c>
      <c r="G165" s="29">
        <v>20950100000</v>
      </c>
      <c r="H165" s="54">
        <v>4.6500000000000004</v>
      </c>
    </row>
    <row r="166" spans="1:8" ht="45" x14ac:dyDescent="0.25">
      <c r="A166" s="16">
        <v>45505</v>
      </c>
      <c r="B166" s="24" t="s">
        <v>23</v>
      </c>
      <c r="C166" s="25" t="s">
        <v>35</v>
      </c>
      <c r="D166" s="27">
        <v>45317</v>
      </c>
      <c r="E166" s="27">
        <v>47144</v>
      </c>
      <c r="F166" s="28">
        <v>5.25</v>
      </c>
      <c r="G166" s="29">
        <v>20950100000</v>
      </c>
      <c r="H166" s="54">
        <v>4.6500000000000004</v>
      </c>
    </row>
    <row r="167" spans="1:8" ht="45" x14ac:dyDescent="0.25">
      <c r="A167" s="16">
        <v>45504</v>
      </c>
      <c r="B167" s="24" t="s">
        <v>23</v>
      </c>
      <c r="C167" s="25" t="s">
        <v>35</v>
      </c>
      <c r="D167" s="27">
        <v>45317</v>
      </c>
      <c r="E167" s="27">
        <v>47144</v>
      </c>
      <c r="F167" s="28">
        <v>5.25</v>
      </c>
      <c r="G167" s="29">
        <v>20950100000</v>
      </c>
      <c r="H167" s="54">
        <v>4.6399999999999997</v>
      </c>
    </row>
    <row r="168" spans="1:8" ht="45" x14ac:dyDescent="0.25">
      <c r="A168" s="16">
        <v>45503</v>
      </c>
      <c r="B168" s="24" t="s">
        <v>23</v>
      </c>
      <c r="C168" s="25" t="s">
        <v>35</v>
      </c>
      <c r="D168" s="27">
        <v>45317</v>
      </c>
      <c r="E168" s="27">
        <v>47144</v>
      </c>
      <c r="F168" s="28">
        <v>5.25</v>
      </c>
      <c r="G168" s="29">
        <v>20950100000</v>
      </c>
      <c r="H168" s="54">
        <v>4.6500000000000004</v>
      </c>
    </row>
    <row r="169" spans="1:8" ht="45" x14ac:dyDescent="0.25">
      <c r="A169" s="16">
        <v>45502</v>
      </c>
      <c r="B169" s="24" t="s">
        <v>23</v>
      </c>
      <c r="C169" s="25" t="s">
        <v>35</v>
      </c>
      <c r="D169" s="27">
        <v>45317</v>
      </c>
      <c r="E169" s="27">
        <v>47144</v>
      </c>
      <c r="F169" s="28">
        <v>5.25</v>
      </c>
      <c r="G169" s="29">
        <v>20950100000</v>
      </c>
      <c r="H169" s="54">
        <v>4.6500000000000004</v>
      </c>
    </row>
    <row r="170" spans="1:8" ht="45" x14ac:dyDescent="0.25">
      <c r="A170" s="16">
        <v>45499</v>
      </c>
      <c r="B170" s="24" t="s">
        <v>23</v>
      </c>
      <c r="C170" s="25" t="s">
        <v>35</v>
      </c>
      <c r="D170" s="27">
        <v>45317</v>
      </c>
      <c r="E170" s="27">
        <v>47144</v>
      </c>
      <c r="F170" s="28">
        <v>5.25</v>
      </c>
      <c r="G170" s="29">
        <v>20950100000</v>
      </c>
      <c r="H170" s="54">
        <v>4.6500000000000004</v>
      </c>
    </row>
    <row r="171" spans="1:8" ht="45" x14ac:dyDescent="0.25">
      <c r="A171" s="16">
        <v>45498</v>
      </c>
      <c r="B171" s="24" t="s">
        <v>23</v>
      </c>
      <c r="C171" s="25" t="s">
        <v>35</v>
      </c>
      <c r="D171" s="27">
        <v>45317</v>
      </c>
      <c r="E171" s="27">
        <v>47144</v>
      </c>
      <c r="F171" s="28">
        <v>5.25</v>
      </c>
      <c r="G171" s="29">
        <v>20950100000</v>
      </c>
      <c r="H171" s="54">
        <v>4.66</v>
      </c>
    </row>
    <row r="172" spans="1:8" ht="45" x14ac:dyDescent="0.25">
      <c r="A172" s="16">
        <v>45497</v>
      </c>
      <c r="B172" s="24" t="s">
        <v>23</v>
      </c>
      <c r="C172" s="25" t="s">
        <v>35</v>
      </c>
      <c r="D172" s="27">
        <v>45317</v>
      </c>
      <c r="E172" s="27">
        <v>47144</v>
      </c>
      <c r="F172" s="28">
        <v>5.25</v>
      </c>
      <c r="G172" s="29">
        <v>20950100000</v>
      </c>
      <c r="H172" s="54">
        <v>4.66</v>
      </c>
    </row>
    <row r="173" spans="1:8" ht="45" x14ac:dyDescent="0.25">
      <c r="A173" s="16">
        <v>45496</v>
      </c>
      <c r="B173" s="24" t="s">
        <v>23</v>
      </c>
      <c r="C173" s="25" t="s">
        <v>35</v>
      </c>
      <c r="D173" s="27">
        <v>45317</v>
      </c>
      <c r="E173" s="27">
        <v>47144</v>
      </c>
      <c r="F173" s="28">
        <v>5.25</v>
      </c>
      <c r="G173" s="29">
        <v>20950100000</v>
      </c>
      <c r="H173" s="54">
        <v>4.66</v>
      </c>
    </row>
    <row r="174" spans="1:8" ht="45" x14ac:dyDescent="0.25">
      <c r="A174" s="16">
        <v>45495</v>
      </c>
      <c r="B174" s="24" t="s">
        <v>23</v>
      </c>
      <c r="C174" s="25" t="s">
        <v>35</v>
      </c>
      <c r="D174" s="27">
        <v>45317</v>
      </c>
      <c r="E174" s="27">
        <v>47144</v>
      </c>
      <c r="F174" s="28">
        <v>5.25</v>
      </c>
      <c r="G174" s="29">
        <v>20950100000</v>
      </c>
      <c r="H174" s="54">
        <v>4.66</v>
      </c>
    </row>
    <row r="175" spans="1:8" ht="45" x14ac:dyDescent="0.25">
      <c r="A175" s="16">
        <v>45492</v>
      </c>
      <c r="B175" s="24" t="s">
        <v>23</v>
      </c>
      <c r="C175" s="25" t="s">
        <v>35</v>
      </c>
      <c r="D175" s="27">
        <v>45317</v>
      </c>
      <c r="E175" s="27">
        <v>47144</v>
      </c>
      <c r="F175" s="28">
        <v>5.25</v>
      </c>
      <c r="G175" s="29">
        <v>20950100000</v>
      </c>
      <c r="H175" s="54">
        <v>4.66</v>
      </c>
    </row>
    <row r="176" spans="1:8" ht="45" x14ac:dyDescent="0.25">
      <c r="A176" s="16">
        <v>45491</v>
      </c>
      <c r="B176" s="24" t="s">
        <v>23</v>
      </c>
      <c r="C176" s="25" t="s">
        <v>35</v>
      </c>
      <c r="D176" s="27">
        <v>45317</v>
      </c>
      <c r="E176" s="27">
        <v>47144</v>
      </c>
      <c r="F176" s="28">
        <v>5.25</v>
      </c>
      <c r="G176" s="29">
        <v>20950100000</v>
      </c>
      <c r="H176" s="54">
        <v>4.79</v>
      </c>
    </row>
    <row r="177" spans="1:8" ht="45" x14ac:dyDescent="0.25">
      <c r="A177" s="16">
        <v>45490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4.25</v>
      </c>
    </row>
    <row r="178" spans="1:8" ht="45" x14ac:dyDescent="0.25">
      <c r="A178" s="16">
        <v>45489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4.25</v>
      </c>
    </row>
    <row r="179" spans="1:8" ht="45" x14ac:dyDescent="0.25">
      <c r="A179" s="16">
        <v>45488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4.25</v>
      </c>
    </row>
    <row r="180" spans="1:8" ht="45" x14ac:dyDescent="0.25">
      <c r="A180" s="16">
        <v>45485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4.25</v>
      </c>
    </row>
    <row r="181" spans="1:8" ht="45" x14ac:dyDescent="0.25">
      <c r="A181" s="16">
        <v>45484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4.26</v>
      </c>
    </row>
    <row r="182" spans="1:8" ht="45" x14ac:dyDescent="0.25">
      <c r="A182" s="16">
        <v>45483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4.28</v>
      </c>
    </row>
    <row r="183" spans="1:8" ht="45" x14ac:dyDescent="0.25">
      <c r="A183" s="16">
        <v>45482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4.28</v>
      </c>
    </row>
    <row r="184" spans="1:8" ht="45" x14ac:dyDescent="0.25">
      <c r="A184" s="16">
        <v>45481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4.2300000000000004</v>
      </c>
    </row>
    <row r="185" spans="1:8" ht="45" x14ac:dyDescent="0.25">
      <c r="A185" s="16">
        <v>45478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4.3099999999999996</v>
      </c>
    </row>
    <row r="186" spans="1:8" ht="45" x14ac:dyDescent="0.25">
      <c r="A186" s="16">
        <v>45477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4.3099999999999996</v>
      </c>
    </row>
    <row r="187" spans="1:8" ht="45" x14ac:dyDescent="0.25">
      <c r="A187" s="16">
        <v>45476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4.37</v>
      </c>
    </row>
    <row r="188" spans="1:8" ht="45" x14ac:dyDescent="0.25">
      <c r="A188" s="16">
        <v>45475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4.37</v>
      </c>
    </row>
    <row r="189" spans="1:8" ht="45" x14ac:dyDescent="0.25">
      <c r="A189" s="16">
        <v>45474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4.37</v>
      </c>
    </row>
    <row r="190" spans="1:8" ht="45" x14ac:dyDescent="0.25">
      <c r="A190" s="16">
        <v>45471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4.37</v>
      </c>
    </row>
    <row r="191" spans="1:8" ht="45" x14ac:dyDescent="0.25">
      <c r="A191" s="16">
        <v>45470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4.37</v>
      </c>
    </row>
    <row r="192" spans="1:8" ht="45" x14ac:dyDescent="0.25">
      <c r="A192" s="16">
        <v>45469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4.37</v>
      </c>
    </row>
    <row r="193" spans="1:8" ht="45" x14ac:dyDescent="0.25">
      <c r="A193" s="16">
        <v>45468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4.37</v>
      </c>
    </row>
    <row r="194" spans="1:8" ht="45" x14ac:dyDescent="0.25">
      <c r="A194" s="16">
        <v>45467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4.38</v>
      </c>
    </row>
    <row r="195" spans="1:8" ht="45" x14ac:dyDescent="0.25">
      <c r="A195" s="16">
        <v>45464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4.38</v>
      </c>
    </row>
    <row r="196" spans="1:8" ht="45" x14ac:dyDescent="0.25">
      <c r="A196" s="16">
        <v>45463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4.4000000000000004</v>
      </c>
    </row>
    <row r="197" spans="1:8" ht="45" x14ac:dyDescent="0.25">
      <c r="A197" s="16">
        <v>45462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4.4000000000000004</v>
      </c>
    </row>
    <row r="198" spans="1:8" ht="45" x14ac:dyDescent="0.25">
      <c r="A198" s="16">
        <v>45461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4.3899999999999997</v>
      </c>
    </row>
    <row r="199" spans="1:8" ht="45" x14ac:dyDescent="0.25">
      <c r="A199" s="16">
        <v>45457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4.4400000000000004</v>
      </c>
    </row>
    <row r="200" spans="1:8" ht="45" x14ac:dyDescent="0.25">
      <c r="A200" s="16">
        <v>45456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4.4400000000000004</v>
      </c>
    </row>
    <row r="201" spans="1:8" ht="45" x14ac:dyDescent="0.25">
      <c r="A201" s="16">
        <v>45455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4.46</v>
      </c>
    </row>
    <row r="202" spans="1:8" ht="45" x14ac:dyDescent="0.25">
      <c r="A202" s="16">
        <v>45454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4.46</v>
      </c>
    </row>
    <row r="203" spans="1:8" ht="45" x14ac:dyDescent="0.25">
      <c r="A203" s="16">
        <v>45453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4.46</v>
      </c>
    </row>
    <row r="204" spans="1:8" ht="45" x14ac:dyDescent="0.25">
      <c r="A204" s="16">
        <v>45450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4.46</v>
      </c>
    </row>
    <row r="205" spans="1:8" ht="45" x14ac:dyDescent="0.25">
      <c r="A205" s="16">
        <v>45449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4.47</v>
      </c>
    </row>
    <row r="206" spans="1:8" ht="45" x14ac:dyDescent="0.25">
      <c r="A206" s="16">
        <v>45448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4.47</v>
      </c>
    </row>
    <row r="207" spans="1:8" ht="45" x14ac:dyDescent="0.25">
      <c r="A207" s="16">
        <v>45447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4.46</v>
      </c>
    </row>
    <row r="208" spans="1:8" ht="45" x14ac:dyDescent="0.25">
      <c r="A208" s="16">
        <v>45446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4.46</v>
      </c>
    </row>
    <row r="209" spans="1:8" ht="45" x14ac:dyDescent="0.25">
      <c r="A209" s="16">
        <v>45443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4.46</v>
      </c>
    </row>
    <row r="210" spans="1:8" ht="45" x14ac:dyDescent="0.25">
      <c r="A210" s="16">
        <v>45442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4.47</v>
      </c>
    </row>
    <row r="211" spans="1:8" ht="45" x14ac:dyDescent="0.25">
      <c r="A211" s="16">
        <v>45441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4.47</v>
      </c>
    </row>
    <row r="212" spans="1:8" ht="45" x14ac:dyDescent="0.25">
      <c r="A212" s="16">
        <v>45440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4.47</v>
      </c>
    </row>
    <row r="213" spans="1:8" ht="45" x14ac:dyDescent="0.25">
      <c r="A213" s="16">
        <v>45439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4.47</v>
      </c>
    </row>
    <row r="214" spans="1:8" ht="45" x14ac:dyDescent="0.25">
      <c r="A214" s="16">
        <v>45436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4.47</v>
      </c>
    </row>
    <row r="215" spans="1:8" ht="45" x14ac:dyDescent="0.25">
      <c r="A215" s="16">
        <v>45435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4.4400000000000004</v>
      </c>
    </row>
    <row r="216" spans="1:8" ht="45" x14ac:dyDescent="0.25">
      <c r="A216" s="16">
        <v>45434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4.4800000000000004</v>
      </c>
    </row>
    <row r="217" spans="1:8" ht="45" x14ac:dyDescent="0.25">
      <c r="A217" s="16">
        <v>45433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4.53</v>
      </c>
    </row>
    <row r="218" spans="1:8" ht="45" x14ac:dyDescent="0.25">
      <c r="A218" s="16">
        <v>45432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4.53</v>
      </c>
    </row>
    <row r="219" spans="1:8" ht="45" x14ac:dyDescent="0.25">
      <c r="A219" s="16">
        <v>45429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4.63</v>
      </c>
    </row>
    <row r="220" spans="1:8" ht="45" x14ac:dyDescent="0.25">
      <c r="A220" s="16">
        <v>45428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4.63</v>
      </c>
    </row>
    <row r="221" spans="1:8" ht="45" x14ac:dyDescent="0.25">
      <c r="A221" s="16">
        <v>45427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4.6399999999999997</v>
      </c>
    </row>
    <row r="222" spans="1:8" ht="45" x14ac:dyDescent="0.25">
      <c r="A222" s="16">
        <v>45426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4.63</v>
      </c>
    </row>
    <row r="223" spans="1:8" ht="45" x14ac:dyDescent="0.25">
      <c r="A223" s="16">
        <v>45425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4.63</v>
      </c>
    </row>
    <row r="224" spans="1:8" ht="45" x14ac:dyDescent="0.25">
      <c r="A224" s="16">
        <v>45422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4.63</v>
      </c>
    </row>
    <row r="225" spans="1:8" ht="45" x14ac:dyDescent="0.25">
      <c r="A225" s="16">
        <v>45421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4.63</v>
      </c>
    </row>
    <row r="226" spans="1:8" ht="45" x14ac:dyDescent="0.25">
      <c r="A226" s="16">
        <v>45420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4.63</v>
      </c>
    </row>
    <row r="227" spans="1:8" ht="45" x14ac:dyDescent="0.25">
      <c r="A227" s="16">
        <v>45419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4.63</v>
      </c>
    </row>
    <row r="228" spans="1:8" ht="45" x14ac:dyDescent="0.25">
      <c r="A228" s="16">
        <v>45415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4.63</v>
      </c>
    </row>
    <row r="229" spans="1:8" ht="45" x14ac:dyDescent="0.25">
      <c r="A229" s="16">
        <v>45414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4.63</v>
      </c>
    </row>
    <row r="230" spans="1:8" ht="45" x14ac:dyDescent="0.25">
      <c r="A230" s="16">
        <v>45412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4.63</v>
      </c>
    </row>
    <row r="231" spans="1:8" ht="45" x14ac:dyDescent="0.25">
      <c r="A231" s="16">
        <v>45411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4.63</v>
      </c>
    </row>
    <row r="232" spans="1:8" ht="45" x14ac:dyDescent="0.25">
      <c r="A232" s="16">
        <v>45408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4.63</v>
      </c>
    </row>
    <row r="233" spans="1:8" ht="45" x14ac:dyDescent="0.25">
      <c r="A233" s="16">
        <v>45407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4.63</v>
      </c>
    </row>
    <row r="234" spans="1:8" ht="45" x14ac:dyDescent="0.25">
      <c r="A234" s="16">
        <v>45406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4.63</v>
      </c>
    </row>
    <row r="235" spans="1:8" ht="45" x14ac:dyDescent="0.25">
      <c r="A235" s="16">
        <v>45405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4.7300000000000004</v>
      </c>
    </row>
    <row r="236" spans="1:8" ht="45" x14ac:dyDescent="0.25">
      <c r="A236" s="16">
        <v>45404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4.7300000000000004</v>
      </c>
    </row>
    <row r="237" spans="1:8" ht="45" x14ac:dyDescent="0.25">
      <c r="A237" s="16">
        <v>45401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4.7699999999999996</v>
      </c>
    </row>
    <row r="238" spans="1:8" ht="45" x14ac:dyDescent="0.25">
      <c r="A238" s="16">
        <v>45400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4.8</v>
      </c>
    </row>
    <row r="239" spans="1:8" ht="45" x14ac:dyDescent="0.25">
      <c r="A239" s="16">
        <v>45399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4.8499999999999996</v>
      </c>
    </row>
    <row r="240" spans="1:8" ht="45" x14ac:dyDescent="0.25">
      <c r="A240" s="16">
        <v>45398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4.8499999999999996</v>
      </c>
    </row>
    <row r="241" spans="1:8" ht="45" x14ac:dyDescent="0.25">
      <c r="A241" s="16">
        <v>45397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4.8499999999999996</v>
      </c>
    </row>
    <row r="242" spans="1:8" ht="45" x14ac:dyDescent="0.25">
      <c r="A242" s="16">
        <v>45394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4.8499999999999996</v>
      </c>
    </row>
    <row r="243" spans="1:8" ht="45" x14ac:dyDescent="0.25">
      <c r="A243" s="16">
        <v>45393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4.8499999999999996</v>
      </c>
    </row>
    <row r="244" spans="1:8" ht="45" x14ac:dyDescent="0.25">
      <c r="A244" s="16">
        <v>45391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4.8499999999999996</v>
      </c>
    </row>
    <row r="245" spans="1:8" ht="45" x14ac:dyDescent="0.25">
      <c r="A245" s="16">
        <v>45390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4.8600000000000003</v>
      </c>
    </row>
    <row r="246" spans="1:8" ht="45" x14ac:dyDescent="0.25">
      <c r="A246" s="16">
        <v>45387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4.8600000000000003</v>
      </c>
    </row>
    <row r="247" spans="1:8" ht="45" x14ac:dyDescent="0.25">
      <c r="A247" s="16">
        <v>45386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4.87</v>
      </c>
    </row>
    <row r="248" spans="1:8" ht="45" x14ac:dyDescent="0.25">
      <c r="A248" s="16">
        <v>45385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4.88</v>
      </c>
    </row>
    <row r="249" spans="1:8" ht="45" x14ac:dyDescent="0.25">
      <c r="A249" s="16">
        <v>45384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4.88</v>
      </c>
    </row>
    <row r="250" spans="1:8" ht="45" x14ac:dyDescent="0.25">
      <c r="A250" s="16">
        <v>45380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4.91</v>
      </c>
    </row>
    <row r="251" spans="1:8" ht="45" x14ac:dyDescent="0.25">
      <c r="A251" s="16">
        <v>45379</v>
      </c>
      <c r="B251" s="24" t="s">
        <v>23</v>
      </c>
      <c r="C251" s="25" t="s">
        <v>33</v>
      </c>
      <c r="D251" s="27">
        <v>44970</v>
      </c>
      <c r="E251" s="27">
        <v>46796</v>
      </c>
      <c r="F251" s="28">
        <v>3.32</v>
      </c>
      <c r="G251" s="29">
        <v>34106600000</v>
      </c>
      <c r="H251" s="54">
        <v>4.91</v>
      </c>
    </row>
    <row r="252" spans="1:8" ht="45" x14ac:dyDescent="0.25">
      <c r="A252" s="16">
        <v>45378</v>
      </c>
      <c r="B252" s="24" t="s">
        <v>23</v>
      </c>
      <c r="C252" s="25" t="s">
        <v>33</v>
      </c>
      <c r="D252" s="27">
        <v>44970</v>
      </c>
      <c r="E252" s="27">
        <v>46796</v>
      </c>
      <c r="F252" s="28">
        <v>3.32</v>
      </c>
      <c r="G252" s="29">
        <v>34106600000</v>
      </c>
      <c r="H252" s="54">
        <v>4.91</v>
      </c>
    </row>
    <row r="253" spans="1:8" ht="45" x14ac:dyDescent="0.25">
      <c r="A253" s="16">
        <v>45377</v>
      </c>
      <c r="B253" s="24" t="s">
        <v>23</v>
      </c>
      <c r="C253" s="25" t="s">
        <v>33</v>
      </c>
      <c r="D253" s="27">
        <v>44970</v>
      </c>
      <c r="E253" s="27">
        <v>46796</v>
      </c>
      <c r="F253" s="28">
        <v>3.32</v>
      </c>
      <c r="G253" s="29">
        <v>34106600000</v>
      </c>
      <c r="H253" s="54">
        <v>4.91</v>
      </c>
    </row>
    <row r="254" spans="1:8" ht="45" x14ac:dyDescent="0.25">
      <c r="A254" s="16">
        <v>45376</v>
      </c>
      <c r="B254" s="24" t="s">
        <v>23</v>
      </c>
      <c r="C254" s="25" t="s">
        <v>33</v>
      </c>
      <c r="D254" s="27">
        <v>44970</v>
      </c>
      <c r="E254" s="27">
        <v>46796</v>
      </c>
      <c r="F254" s="28">
        <v>3.32</v>
      </c>
      <c r="G254" s="29">
        <v>34106600000</v>
      </c>
      <c r="H254" s="54">
        <v>4.91</v>
      </c>
    </row>
    <row r="255" spans="1:8" ht="45" x14ac:dyDescent="0.25">
      <c r="A255" s="16">
        <v>45372</v>
      </c>
      <c r="B255" s="24" t="s">
        <v>23</v>
      </c>
      <c r="C255" s="25" t="s">
        <v>33</v>
      </c>
      <c r="D255" s="27">
        <v>44970</v>
      </c>
      <c r="E255" s="27">
        <v>46796</v>
      </c>
      <c r="F255" s="28">
        <v>3.32</v>
      </c>
      <c r="G255" s="29">
        <v>34106600000</v>
      </c>
      <c r="H255" s="54">
        <v>4.8899999999999997</v>
      </c>
    </row>
    <row r="256" spans="1:8" ht="45" x14ac:dyDescent="0.25">
      <c r="A256" s="16">
        <v>45371</v>
      </c>
      <c r="B256" s="24" t="s">
        <v>23</v>
      </c>
      <c r="C256" s="25" t="s">
        <v>33</v>
      </c>
      <c r="D256" s="27">
        <v>44970</v>
      </c>
      <c r="E256" s="27">
        <v>46796</v>
      </c>
      <c r="F256" s="28">
        <v>3.32</v>
      </c>
      <c r="G256" s="29">
        <v>34106600000</v>
      </c>
      <c r="H256" s="54">
        <v>4.8899999999999997</v>
      </c>
    </row>
    <row r="257" spans="1:8" ht="45" x14ac:dyDescent="0.25">
      <c r="A257" s="16">
        <v>45370</v>
      </c>
      <c r="B257" s="24" t="s">
        <v>23</v>
      </c>
      <c r="C257" s="25" t="s">
        <v>33</v>
      </c>
      <c r="D257" s="27">
        <v>44970</v>
      </c>
      <c r="E257" s="27">
        <v>46796</v>
      </c>
      <c r="F257" s="28">
        <v>3.32</v>
      </c>
      <c r="G257" s="29">
        <v>34106600000</v>
      </c>
      <c r="H257" s="54">
        <v>4.91</v>
      </c>
    </row>
    <row r="258" spans="1:8" ht="45" x14ac:dyDescent="0.25">
      <c r="A258" s="16">
        <v>45369</v>
      </c>
      <c r="B258" s="24" t="s">
        <v>23</v>
      </c>
      <c r="C258" s="25" t="s">
        <v>33</v>
      </c>
      <c r="D258" s="27">
        <v>44970</v>
      </c>
      <c r="E258" s="27">
        <v>46796</v>
      </c>
      <c r="F258" s="28">
        <v>3.32</v>
      </c>
      <c r="G258" s="29">
        <v>34106600000</v>
      </c>
      <c r="H258" s="54">
        <v>5</v>
      </c>
    </row>
    <row r="259" spans="1:8" ht="45" x14ac:dyDescent="0.25">
      <c r="A259" s="16">
        <v>45364</v>
      </c>
      <c r="B259" s="24" t="s">
        <v>23</v>
      </c>
      <c r="C259" s="25" t="s">
        <v>33</v>
      </c>
      <c r="D259" s="27">
        <v>44970</v>
      </c>
      <c r="E259" s="27">
        <v>46796</v>
      </c>
      <c r="F259" s="28">
        <v>3.32</v>
      </c>
      <c r="G259" s="29">
        <v>34106600000</v>
      </c>
      <c r="H259" s="54">
        <v>5.08</v>
      </c>
    </row>
    <row r="260" spans="1:8" ht="45" x14ac:dyDescent="0.25">
      <c r="A260" s="16">
        <v>45363</v>
      </c>
      <c r="B260" s="24" t="s">
        <v>23</v>
      </c>
      <c r="C260" s="25" t="s">
        <v>33</v>
      </c>
      <c r="D260" s="27">
        <v>44970</v>
      </c>
      <c r="E260" s="27">
        <v>46796</v>
      </c>
      <c r="F260" s="28">
        <v>3.32</v>
      </c>
      <c r="G260" s="29">
        <v>34106600000</v>
      </c>
      <c r="H260" s="54">
        <v>5.08</v>
      </c>
    </row>
    <row r="261" spans="1:8" ht="45" x14ac:dyDescent="0.25">
      <c r="A261" s="16">
        <v>45362</v>
      </c>
      <c r="B261" s="24" t="s">
        <v>23</v>
      </c>
      <c r="C261" s="25" t="s">
        <v>33</v>
      </c>
      <c r="D261" s="27">
        <v>44970</v>
      </c>
      <c r="E261" s="27">
        <v>46796</v>
      </c>
      <c r="F261" s="28">
        <v>3.32</v>
      </c>
      <c r="G261" s="29">
        <v>34106600000</v>
      </c>
      <c r="H261" s="54">
        <v>5.1100000000000003</v>
      </c>
    </row>
    <row r="262" spans="1:8" ht="45" x14ac:dyDescent="0.25">
      <c r="A262" s="16">
        <v>45359</v>
      </c>
      <c r="B262" s="24" t="s">
        <v>23</v>
      </c>
      <c r="C262" s="25" t="s">
        <v>33</v>
      </c>
      <c r="D262" s="27">
        <v>44970</v>
      </c>
      <c r="E262" s="27">
        <v>46796</v>
      </c>
      <c r="F262" s="28">
        <v>3.32</v>
      </c>
      <c r="G262" s="29">
        <v>34106600000</v>
      </c>
      <c r="H262" s="54">
        <v>5.1100000000000003</v>
      </c>
    </row>
    <row r="263" spans="1:8" ht="45" x14ac:dyDescent="0.25">
      <c r="A263" s="16">
        <v>45358</v>
      </c>
      <c r="B263" s="24" t="s">
        <v>23</v>
      </c>
      <c r="C263" s="25" t="s">
        <v>33</v>
      </c>
      <c r="D263" s="27">
        <v>44970</v>
      </c>
      <c r="E263" s="27">
        <v>46796</v>
      </c>
      <c r="F263" s="28">
        <v>3.32</v>
      </c>
      <c r="G263" s="29">
        <v>34106600000</v>
      </c>
      <c r="H263" s="54">
        <v>5.1100000000000003</v>
      </c>
    </row>
    <row r="264" spans="1:8" ht="45" x14ac:dyDescent="0.25">
      <c r="A264" s="16">
        <v>45357</v>
      </c>
      <c r="B264" s="24" t="s">
        <v>23</v>
      </c>
      <c r="C264" s="25" t="s">
        <v>33</v>
      </c>
      <c r="D264" s="27">
        <v>44970</v>
      </c>
      <c r="E264" s="27">
        <v>46796</v>
      </c>
      <c r="F264" s="28">
        <v>3.32</v>
      </c>
      <c r="G264" s="29">
        <v>34106600000</v>
      </c>
      <c r="H264" s="54">
        <v>5.1100000000000003</v>
      </c>
    </row>
    <row r="265" spans="1:8" ht="45" x14ac:dyDescent="0.25">
      <c r="A265" s="16">
        <v>45356</v>
      </c>
      <c r="B265" s="24" t="s">
        <v>23</v>
      </c>
      <c r="C265" s="25" t="s">
        <v>33</v>
      </c>
      <c r="D265" s="27">
        <v>44970</v>
      </c>
      <c r="E265" s="27">
        <v>46796</v>
      </c>
      <c r="F265" s="28">
        <v>3.32</v>
      </c>
      <c r="G265" s="29">
        <v>34106600000</v>
      </c>
      <c r="H265" s="54">
        <v>5.1100000000000003</v>
      </c>
    </row>
    <row r="266" spans="1:8" ht="45" x14ac:dyDescent="0.25">
      <c r="A266" s="16">
        <v>45355</v>
      </c>
      <c r="B266" s="24" t="s">
        <v>23</v>
      </c>
      <c r="C266" s="25" t="s">
        <v>33</v>
      </c>
      <c r="D266" s="27">
        <v>44970</v>
      </c>
      <c r="E266" s="27">
        <v>46796</v>
      </c>
      <c r="F266" s="28">
        <v>3.32</v>
      </c>
      <c r="G266" s="29">
        <v>34106600000</v>
      </c>
      <c r="H266" s="54">
        <v>5.1100000000000003</v>
      </c>
    </row>
    <row r="267" spans="1:8" ht="45" x14ac:dyDescent="0.25">
      <c r="A267" s="16">
        <v>45352</v>
      </c>
      <c r="B267" s="24" t="s">
        <v>23</v>
      </c>
      <c r="C267" s="25" t="s">
        <v>33</v>
      </c>
      <c r="D267" s="27">
        <v>44970</v>
      </c>
      <c r="E267" s="27">
        <v>46796</v>
      </c>
      <c r="F267" s="28">
        <v>3.32</v>
      </c>
      <c r="G267" s="29">
        <v>34106600000</v>
      </c>
      <c r="H267" s="54">
        <v>5.1100000000000003</v>
      </c>
    </row>
    <row r="268" spans="1:8" ht="45" x14ac:dyDescent="0.25">
      <c r="A268" s="16">
        <v>45351</v>
      </c>
      <c r="B268" s="24" t="s">
        <v>23</v>
      </c>
      <c r="C268" s="25" t="s">
        <v>33</v>
      </c>
      <c r="D268" s="27">
        <v>44970</v>
      </c>
      <c r="E268" s="27">
        <v>46796</v>
      </c>
      <c r="F268" s="28">
        <v>3.32</v>
      </c>
      <c r="G268" s="29">
        <v>34106600000</v>
      </c>
      <c r="H268" s="54">
        <v>5.1100000000000003</v>
      </c>
    </row>
    <row r="269" spans="1:8" ht="45" x14ac:dyDescent="0.25">
      <c r="A269" s="16">
        <v>45350</v>
      </c>
      <c r="B269" s="24" t="s">
        <v>23</v>
      </c>
      <c r="C269" s="25" t="s">
        <v>33</v>
      </c>
      <c r="D269" s="27">
        <v>44970</v>
      </c>
      <c r="E269" s="27">
        <v>46796</v>
      </c>
      <c r="F269" s="28">
        <v>3.32</v>
      </c>
      <c r="G269" s="29">
        <v>34106600000</v>
      </c>
      <c r="H269" s="54">
        <v>5.1100000000000003</v>
      </c>
    </row>
    <row r="270" spans="1:8" ht="45" x14ac:dyDescent="0.25">
      <c r="A270" s="16">
        <v>45349</v>
      </c>
      <c r="B270" s="24" t="s">
        <v>23</v>
      </c>
      <c r="C270" s="25" t="s">
        <v>33</v>
      </c>
      <c r="D270" s="27">
        <v>44970</v>
      </c>
      <c r="E270" s="27">
        <v>46796</v>
      </c>
      <c r="F270" s="28">
        <v>3.32</v>
      </c>
      <c r="G270" s="29">
        <v>34106600000</v>
      </c>
      <c r="H270" s="54">
        <v>5.1100000000000003</v>
      </c>
    </row>
    <row r="271" spans="1:8" ht="45" x14ac:dyDescent="0.25">
      <c r="A271" s="16">
        <v>45348</v>
      </c>
      <c r="B271" s="24" t="s">
        <v>23</v>
      </c>
      <c r="C271" s="25" t="s">
        <v>33</v>
      </c>
      <c r="D271" s="27">
        <v>44970</v>
      </c>
      <c r="E271" s="27">
        <v>46796</v>
      </c>
      <c r="F271" s="28">
        <v>3.32</v>
      </c>
      <c r="G271" s="29">
        <v>34106600000</v>
      </c>
      <c r="H271" s="54">
        <v>5.1100000000000003</v>
      </c>
    </row>
    <row r="272" spans="1:8" ht="45" x14ac:dyDescent="0.25">
      <c r="A272" s="16">
        <v>45345</v>
      </c>
      <c r="B272" s="24" t="s">
        <v>23</v>
      </c>
      <c r="C272" s="25" t="s">
        <v>33</v>
      </c>
      <c r="D272" s="27">
        <v>44970</v>
      </c>
      <c r="E272" s="27">
        <v>46796</v>
      </c>
      <c r="F272" s="28">
        <v>3.32</v>
      </c>
      <c r="G272" s="29">
        <v>34106600000</v>
      </c>
      <c r="H272" s="54">
        <v>5.1100000000000003</v>
      </c>
    </row>
    <row r="273" spans="1:8" ht="45" x14ac:dyDescent="0.25">
      <c r="A273" s="16">
        <v>45344</v>
      </c>
      <c r="B273" s="24" t="s">
        <v>23</v>
      </c>
      <c r="C273" s="25" t="s">
        <v>33</v>
      </c>
      <c r="D273" s="27">
        <v>44970</v>
      </c>
      <c r="E273" s="27">
        <v>46796</v>
      </c>
      <c r="F273" s="28">
        <v>3.32</v>
      </c>
      <c r="G273" s="29">
        <v>34106600000</v>
      </c>
      <c r="H273" s="54">
        <v>5.13</v>
      </c>
    </row>
    <row r="274" spans="1:8" ht="45" x14ac:dyDescent="0.25">
      <c r="A274" s="16">
        <v>45343</v>
      </c>
      <c r="B274" s="24" t="s">
        <v>23</v>
      </c>
      <c r="C274" s="25" t="s">
        <v>33</v>
      </c>
      <c r="D274" s="27">
        <v>44970</v>
      </c>
      <c r="E274" s="27">
        <v>46796</v>
      </c>
      <c r="F274" s="28">
        <v>3.32</v>
      </c>
      <c r="G274" s="29">
        <v>34106600000</v>
      </c>
      <c r="H274" s="54">
        <v>5.14</v>
      </c>
    </row>
    <row r="275" spans="1:8" ht="45" x14ac:dyDescent="0.25">
      <c r="A275" s="16">
        <v>45342</v>
      </c>
      <c r="B275" s="24" t="s">
        <v>23</v>
      </c>
      <c r="C275" s="25" t="s">
        <v>33</v>
      </c>
      <c r="D275" s="27">
        <v>44970</v>
      </c>
      <c r="E275" s="27">
        <v>46796</v>
      </c>
      <c r="F275" s="28">
        <v>3.32</v>
      </c>
      <c r="G275" s="29">
        <v>34106600000</v>
      </c>
      <c r="H275" s="54">
        <v>5.15</v>
      </c>
    </row>
    <row r="276" spans="1:8" ht="45" x14ac:dyDescent="0.25">
      <c r="A276" s="16">
        <v>45341</v>
      </c>
      <c r="B276" s="24" t="s">
        <v>23</v>
      </c>
      <c r="C276" s="25" t="s">
        <v>33</v>
      </c>
      <c r="D276" s="27">
        <v>44970</v>
      </c>
      <c r="E276" s="27">
        <v>46796</v>
      </c>
      <c r="F276" s="28">
        <v>3.32</v>
      </c>
      <c r="G276" s="29">
        <v>34106600000</v>
      </c>
      <c r="H276" s="54">
        <v>5.15</v>
      </c>
    </row>
    <row r="277" spans="1:8" ht="45" x14ac:dyDescent="0.25">
      <c r="A277" s="16">
        <v>45338</v>
      </c>
      <c r="B277" s="24" t="s">
        <v>23</v>
      </c>
      <c r="C277" s="25" t="s">
        <v>33</v>
      </c>
      <c r="D277" s="27">
        <v>44970</v>
      </c>
      <c r="E277" s="27">
        <v>46796</v>
      </c>
      <c r="F277" s="28">
        <v>3.32</v>
      </c>
      <c r="G277" s="29">
        <v>34106600000</v>
      </c>
      <c r="H277" s="54">
        <v>5.15</v>
      </c>
    </row>
    <row r="278" spans="1:8" ht="45" x14ac:dyDescent="0.25">
      <c r="A278" s="16">
        <v>45337</v>
      </c>
      <c r="B278" s="24" t="s">
        <v>23</v>
      </c>
      <c r="C278" s="25" t="s">
        <v>33</v>
      </c>
      <c r="D278" s="27">
        <v>44970</v>
      </c>
      <c r="E278" s="27">
        <v>46796</v>
      </c>
      <c r="F278" s="28">
        <v>3.32</v>
      </c>
      <c r="G278" s="29">
        <v>34106600000</v>
      </c>
      <c r="H278" s="54">
        <v>5.15</v>
      </c>
    </row>
    <row r="279" spans="1:8" ht="45" x14ac:dyDescent="0.25">
      <c r="A279" s="16">
        <v>45336</v>
      </c>
      <c r="B279" s="24" t="s">
        <v>23</v>
      </c>
      <c r="C279" s="25" t="s">
        <v>33</v>
      </c>
      <c r="D279" s="27">
        <v>44970</v>
      </c>
      <c r="E279" s="27">
        <v>46796</v>
      </c>
      <c r="F279" s="28">
        <v>3.32</v>
      </c>
      <c r="G279" s="29">
        <v>34106600000</v>
      </c>
      <c r="H279" s="54">
        <v>5.15</v>
      </c>
    </row>
    <row r="280" spans="1:8" ht="45" x14ac:dyDescent="0.25">
      <c r="A280" s="16">
        <v>45335</v>
      </c>
      <c r="B280" s="24" t="s">
        <v>23</v>
      </c>
      <c r="C280" s="25" t="s">
        <v>33</v>
      </c>
      <c r="D280" s="27">
        <v>44970</v>
      </c>
      <c r="E280" s="27">
        <v>46796</v>
      </c>
      <c r="F280" s="28">
        <v>3.32</v>
      </c>
      <c r="G280" s="29">
        <v>34106600000</v>
      </c>
      <c r="H280" s="54">
        <v>5.15</v>
      </c>
    </row>
    <row r="281" spans="1:8" ht="45" x14ac:dyDescent="0.25">
      <c r="A281" s="16">
        <v>45334</v>
      </c>
      <c r="B281" s="24" t="s">
        <v>23</v>
      </c>
      <c r="C281" s="25" t="s">
        <v>33</v>
      </c>
      <c r="D281" s="27">
        <v>44970</v>
      </c>
      <c r="E281" s="27">
        <v>46796</v>
      </c>
      <c r="F281" s="28">
        <v>3.32</v>
      </c>
      <c r="G281" s="29">
        <v>34106600000</v>
      </c>
      <c r="H281" s="54">
        <v>5.15</v>
      </c>
    </row>
    <row r="282" spans="1:8" ht="45" x14ac:dyDescent="0.25">
      <c r="A282" s="16">
        <v>45331</v>
      </c>
      <c r="B282" s="24" t="s">
        <v>23</v>
      </c>
      <c r="C282" s="25" t="s">
        <v>33</v>
      </c>
      <c r="D282" s="27">
        <v>44970</v>
      </c>
      <c r="E282" s="27">
        <v>46796</v>
      </c>
      <c r="F282" s="28">
        <v>3.32</v>
      </c>
      <c r="G282" s="29">
        <v>34106600000</v>
      </c>
      <c r="H282" s="54">
        <v>5.16</v>
      </c>
    </row>
    <row r="283" spans="1:8" ht="45" x14ac:dyDescent="0.25">
      <c r="A283" s="16">
        <v>45330</v>
      </c>
      <c r="B283" s="24" t="s">
        <v>23</v>
      </c>
      <c r="C283" s="25" t="s">
        <v>33</v>
      </c>
      <c r="D283" s="27">
        <v>44970</v>
      </c>
      <c r="E283" s="27">
        <v>46796</v>
      </c>
      <c r="F283" s="28">
        <v>3.32</v>
      </c>
      <c r="G283" s="29">
        <v>34106600000</v>
      </c>
      <c r="H283" s="54">
        <v>5.16</v>
      </c>
    </row>
    <row r="284" spans="1:8" ht="45" x14ac:dyDescent="0.25">
      <c r="A284" s="16">
        <v>45329</v>
      </c>
      <c r="B284" s="24" t="s">
        <v>23</v>
      </c>
      <c r="C284" s="25" t="s">
        <v>33</v>
      </c>
      <c r="D284" s="27">
        <v>44970</v>
      </c>
      <c r="E284" s="27">
        <v>46796</v>
      </c>
      <c r="F284" s="28">
        <v>3.32</v>
      </c>
      <c r="G284" s="29">
        <v>34106600000</v>
      </c>
      <c r="H284" s="54">
        <v>5.16</v>
      </c>
    </row>
    <row r="285" spans="1:8" ht="45" x14ac:dyDescent="0.25">
      <c r="A285" s="16">
        <v>45328</v>
      </c>
      <c r="B285" s="24" t="s">
        <v>23</v>
      </c>
      <c r="C285" s="25" t="s">
        <v>33</v>
      </c>
      <c r="D285" s="27">
        <v>44970</v>
      </c>
      <c r="E285" s="27">
        <v>46796</v>
      </c>
      <c r="F285" s="28">
        <v>3.32</v>
      </c>
      <c r="G285" s="29">
        <v>34106600000</v>
      </c>
      <c r="H285" s="54">
        <v>5.16</v>
      </c>
    </row>
    <row r="286" spans="1:8" ht="45" x14ac:dyDescent="0.25">
      <c r="A286" s="16">
        <v>45327</v>
      </c>
      <c r="B286" s="24" t="s">
        <v>23</v>
      </c>
      <c r="C286" s="25" t="s">
        <v>33</v>
      </c>
      <c r="D286" s="27">
        <v>44970</v>
      </c>
      <c r="E286" s="27">
        <v>46796</v>
      </c>
      <c r="F286" s="28">
        <v>3.32</v>
      </c>
      <c r="G286" s="29">
        <v>34106600000</v>
      </c>
      <c r="H286" s="54">
        <v>5.16</v>
      </c>
    </row>
    <row r="287" spans="1:8" ht="45" x14ac:dyDescent="0.25">
      <c r="A287" s="16">
        <v>45324</v>
      </c>
      <c r="B287" s="24" t="s">
        <v>23</v>
      </c>
      <c r="C287" s="25" t="s">
        <v>33</v>
      </c>
      <c r="D287" s="27">
        <v>44970</v>
      </c>
      <c r="E287" s="27">
        <v>46796</v>
      </c>
      <c r="F287" s="28">
        <v>3.32</v>
      </c>
      <c r="G287" s="29">
        <v>34106600000</v>
      </c>
      <c r="H287" s="54">
        <v>5.16</v>
      </c>
    </row>
    <row r="288" spans="1:8" ht="45" x14ac:dyDescent="0.25">
      <c r="A288" s="16">
        <v>45323</v>
      </c>
      <c r="B288" s="24" t="s">
        <v>23</v>
      </c>
      <c r="C288" s="25" t="s">
        <v>33</v>
      </c>
      <c r="D288" s="27">
        <v>44970</v>
      </c>
      <c r="E288" s="27">
        <v>46796</v>
      </c>
      <c r="F288" s="28">
        <v>3.32</v>
      </c>
      <c r="G288" s="29">
        <v>34106600000</v>
      </c>
      <c r="H288" s="54">
        <v>5.16</v>
      </c>
    </row>
    <row r="289" spans="1:11" ht="45" x14ac:dyDescent="0.25">
      <c r="A289" s="16">
        <v>45322</v>
      </c>
      <c r="B289" s="24" t="s">
        <v>23</v>
      </c>
      <c r="C289" s="25" t="s">
        <v>33</v>
      </c>
      <c r="D289" s="27">
        <v>44970</v>
      </c>
      <c r="E289" s="27">
        <v>46796</v>
      </c>
      <c r="F289" s="28">
        <v>3.32</v>
      </c>
      <c r="G289" s="29">
        <v>34106600000</v>
      </c>
      <c r="H289" s="54">
        <v>5.16</v>
      </c>
    </row>
    <row r="290" spans="1:11" ht="45" x14ac:dyDescent="0.25">
      <c r="A290" s="16">
        <v>45321</v>
      </c>
      <c r="B290" s="24" t="s">
        <v>23</v>
      </c>
      <c r="C290" s="25" t="s">
        <v>33</v>
      </c>
      <c r="D290" s="27">
        <v>44970</v>
      </c>
      <c r="E290" s="27">
        <v>46796</v>
      </c>
      <c r="F290" s="28">
        <v>3.32</v>
      </c>
      <c r="G290" s="29">
        <v>34106600000</v>
      </c>
      <c r="H290" s="54">
        <v>5.16</v>
      </c>
    </row>
    <row r="291" spans="1:11" ht="45" x14ac:dyDescent="0.25">
      <c r="A291" s="16">
        <v>45320</v>
      </c>
      <c r="B291" s="24" t="s">
        <v>23</v>
      </c>
      <c r="C291" s="25" t="s">
        <v>33</v>
      </c>
      <c r="D291" s="27">
        <v>44970</v>
      </c>
      <c r="E291" s="27">
        <v>46796</v>
      </c>
      <c r="F291" s="28">
        <v>3.32</v>
      </c>
      <c r="G291" s="29">
        <v>34106600000</v>
      </c>
      <c r="H291" s="54">
        <v>5.16</v>
      </c>
    </row>
    <row r="292" spans="1:11" ht="45" x14ac:dyDescent="0.25">
      <c r="A292" s="16">
        <v>45317</v>
      </c>
      <c r="B292" s="24" t="s">
        <v>23</v>
      </c>
      <c r="C292" s="25" t="s">
        <v>33</v>
      </c>
      <c r="D292" s="27">
        <v>44970</v>
      </c>
      <c r="E292" s="27">
        <v>46796</v>
      </c>
      <c r="F292" s="28">
        <v>3.32</v>
      </c>
      <c r="G292" s="29">
        <v>34106600000</v>
      </c>
      <c r="H292" s="54">
        <v>5.13</v>
      </c>
    </row>
    <row r="293" spans="1:11" ht="45" x14ac:dyDescent="0.25">
      <c r="A293" s="16">
        <v>45316</v>
      </c>
      <c r="B293" s="24" t="s">
        <v>23</v>
      </c>
      <c r="C293" s="25" t="s">
        <v>33</v>
      </c>
      <c r="D293" s="27">
        <v>44970</v>
      </c>
      <c r="E293" s="27">
        <v>46796</v>
      </c>
      <c r="F293" s="28">
        <v>3.32</v>
      </c>
      <c r="G293" s="29">
        <v>34106600000</v>
      </c>
      <c r="H293" s="54">
        <v>5.33</v>
      </c>
    </row>
    <row r="294" spans="1:11" ht="45" x14ac:dyDescent="0.25">
      <c r="A294" s="16">
        <v>45315</v>
      </c>
      <c r="B294" s="24" t="s">
        <v>23</v>
      </c>
      <c r="C294" s="25" t="s">
        <v>33</v>
      </c>
      <c r="D294" s="27">
        <v>44970</v>
      </c>
      <c r="E294" s="27">
        <v>46796</v>
      </c>
      <c r="F294" s="28">
        <v>3.32</v>
      </c>
      <c r="G294" s="29">
        <v>34106600000</v>
      </c>
      <c r="H294" s="54">
        <v>5.37</v>
      </c>
    </row>
    <row r="295" spans="1:11" ht="45" x14ac:dyDescent="0.25">
      <c r="A295" s="16">
        <v>45314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4.6500000000000004</v>
      </c>
      <c r="K295" s="55"/>
    </row>
    <row r="296" spans="1:11" ht="45" x14ac:dyDescent="0.25">
      <c r="A296" s="16">
        <v>45313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4.6500000000000004</v>
      </c>
    </row>
    <row r="297" spans="1:11" ht="45" x14ac:dyDescent="0.25">
      <c r="A297" s="16">
        <v>45310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4.6500000000000004</v>
      </c>
    </row>
    <row r="298" spans="1:11" ht="45" x14ac:dyDescent="0.25">
      <c r="A298" s="16">
        <v>45309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4.6500000000000004</v>
      </c>
    </row>
    <row r="299" spans="1:11" ht="45" x14ac:dyDescent="0.25">
      <c r="A299" s="16">
        <v>45308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4.6500000000000004</v>
      </c>
    </row>
    <row r="300" spans="1:11" ht="45" x14ac:dyDescent="0.25">
      <c r="A300" s="16">
        <v>45307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4.6500000000000004</v>
      </c>
    </row>
    <row r="301" spans="1:11" ht="45" x14ac:dyDescent="0.25">
      <c r="A301" s="16">
        <v>45306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4.6500000000000004</v>
      </c>
    </row>
    <row r="302" spans="1:11" ht="45" x14ac:dyDescent="0.25">
      <c r="A302" s="16">
        <v>45303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4.6500000000000004</v>
      </c>
    </row>
    <row r="303" spans="1:11" ht="45" x14ac:dyDescent="0.25">
      <c r="A303" s="16">
        <v>45302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4.75</v>
      </c>
    </row>
    <row r="304" spans="1:11" ht="45" x14ac:dyDescent="0.25">
      <c r="A304" s="16">
        <v>45301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4.78</v>
      </c>
    </row>
    <row r="305" spans="1:8" ht="45" x14ac:dyDescent="0.25">
      <c r="A305" s="16">
        <v>45300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4.78</v>
      </c>
    </row>
    <row r="306" spans="1:8" ht="45" x14ac:dyDescent="0.25">
      <c r="A306" s="16">
        <v>45299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4.78</v>
      </c>
    </row>
    <row r="307" spans="1:8" ht="45" x14ac:dyDescent="0.25">
      <c r="A307" s="16">
        <v>45296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4.78</v>
      </c>
    </row>
    <row r="308" spans="1:8" ht="45" x14ac:dyDescent="0.25">
      <c r="A308" s="16">
        <v>45295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4.7699999999999996</v>
      </c>
    </row>
    <row r="309" spans="1:8" ht="45" x14ac:dyDescent="0.25">
      <c r="A309" s="16">
        <v>45294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4.7699999999999996</v>
      </c>
    </row>
    <row r="310" spans="1:8" ht="45" x14ac:dyDescent="0.25">
      <c r="A310" s="16">
        <v>45289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4.7699999999999996</v>
      </c>
    </row>
    <row r="311" spans="1:8" ht="45" x14ac:dyDescent="0.25">
      <c r="A311" s="16">
        <v>45288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4.7699999999999996</v>
      </c>
    </row>
    <row r="312" spans="1:8" ht="45" x14ac:dyDescent="0.25">
      <c r="A312" s="16">
        <v>45287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4.7699999999999996</v>
      </c>
    </row>
    <row r="313" spans="1:8" ht="45" x14ac:dyDescent="0.25">
      <c r="A313" s="16">
        <v>45286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4.7699999999999996</v>
      </c>
    </row>
    <row r="314" spans="1:8" ht="45" x14ac:dyDescent="0.25">
      <c r="A314" s="16">
        <v>45282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4.8499999999999996</v>
      </c>
    </row>
    <row r="315" spans="1:8" ht="45" x14ac:dyDescent="0.25">
      <c r="A315" s="16">
        <v>45281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5.07</v>
      </c>
    </row>
    <row r="316" spans="1:8" ht="45" x14ac:dyDescent="0.25">
      <c r="A316" s="16">
        <v>45280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5.07</v>
      </c>
    </row>
    <row r="317" spans="1:8" ht="45" x14ac:dyDescent="0.25">
      <c r="A317" s="16">
        <v>45279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5.07</v>
      </c>
    </row>
    <row r="318" spans="1:8" ht="45" x14ac:dyDescent="0.25">
      <c r="A318" s="16">
        <v>45278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5.07</v>
      </c>
    </row>
    <row r="319" spans="1:8" ht="45" x14ac:dyDescent="0.25">
      <c r="A319" s="16">
        <v>45275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5.07</v>
      </c>
    </row>
    <row r="320" spans="1:8" ht="45" x14ac:dyDescent="0.25">
      <c r="A320" s="16">
        <v>45274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5.07</v>
      </c>
    </row>
    <row r="321" spans="1:8" ht="45" x14ac:dyDescent="0.25">
      <c r="A321" s="16">
        <v>45273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5.07</v>
      </c>
    </row>
    <row r="322" spans="1:8" ht="45" x14ac:dyDescent="0.25">
      <c r="A322" s="16">
        <v>45272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5.09</v>
      </c>
    </row>
    <row r="323" spans="1:8" ht="45" x14ac:dyDescent="0.25">
      <c r="A323" s="16">
        <v>45271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5.15</v>
      </c>
    </row>
    <row r="324" spans="1:8" ht="45" x14ac:dyDescent="0.25">
      <c r="A324" s="16">
        <v>45267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4.9400000000000004</v>
      </c>
    </row>
    <row r="325" spans="1:8" ht="45" x14ac:dyDescent="0.25">
      <c r="A325" s="16">
        <v>45266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4.9400000000000004</v>
      </c>
    </row>
    <row r="326" spans="1:8" ht="45" x14ac:dyDescent="0.25">
      <c r="A326" s="16">
        <v>45265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4.9400000000000004</v>
      </c>
    </row>
    <row r="327" spans="1:8" ht="45" x14ac:dyDescent="0.25">
      <c r="A327" s="16">
        <v>45264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4.9400000000000004</v>
      </c>
    </row>
    <row r="328" spans="1:8" ht="45" x14ac:dyDescent="0.25">
      <c r="A328" s="16">
        <v>45261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4.9400000000000004</v>
      </c>
    </row>
    <row r="329" spans="1:8" ht="45" x14ac:dyDescent="0.25">
      <c r="A329" s="16">
        <v>45260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4.9400000000000004</v>
      </c>
    </row>
    <row r="330" spans="1:8" ht="45" x14ac:dyDescent="0.25">
      <c r="A330" s="16">
        <v>45254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4.9400000000000004</v>
      </c>
    </row>
    <row r="331" spans="1:8" ht="45" x14ac:dyDescent="0.25">
      <c r="A331" s="16">
        <v>45253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4.9400000000000004</v>
      </c>
    </row>
    <row r="332" spans="1:8" ht="45" x14ac:dyDescent="0.25">
      <c r="A332" s="16">
        <v>45252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4.93</v>
      </c>
    </row>
    <row r="333" spans="1:8" ht="45" x14ac:dyDescent="0.25">
      <c r="A333" s="16">
        <v>45251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4.84</v>
      </c>
    </row>
    <row r="334" spans="1:8" ht="45" x14ac:dyDescent="0.25">
      <c r="A334" s="16">
        <v>45250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4.67</v>
      </c>
    </row>
    <row r="335" spans="1:8" ht="45" x14ac:dyDescent="0.25">
      <c r="A335" s="16">
        <v>45247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4.63</v>
      </c>
    </row>
    <row r="336" spans="1:8" ht="45" x14ac:dyDescent="0.25">
      <c r="A336" s="16">
        <v>45246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4.63</v>
      </c>
    </row>
    <row r="337" spans="1:8" ht="45" x14ac:dyDescent="0.25">
      <c r="A337" s="16">
        <v>45245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4.63</v>
      </c>
    </row>
    <row r="338" spans="1:8" ht="45" x14ac:dyDescent="0.25">
      <c r="A338" s="16">
        <v>45244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4.63</v>
      </c>
    </row>
    <row r="339" spans="1:8" ht="45" x14ac:dyDescent="0.25">
      <c r="A339" s="16">
        <v>45243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4.63</v>
      </c>
    </row>
    <row r="340" spans="1:8" ht="45" x14ac:dyDescent="0.25">
      <c r="A340" s="16">
        <v>45240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4.63</v>
      </c>
    </row>
    <row r="341" spans="1:8" ht="45" x14ac:dyDescent="0.25">
      <c r="A341" s="16">
        <v>45239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4.62</v>
      </c>
    </row>
    <row r="342" spans="1:8" ht="45" x14ac:dyDescent="0.25">
      <c r="A342" s="16">
        <v>45238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4.62</v>
      </c>
    </row>
    <row r="343" spans="1:8" ht="45" x14ac:dyDescent="0.25">
      <c r="A343" s="16">
        <v>45237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4.62</v>
      </c>
    </row>
    <row r="344" spans="1:8" ht="45" x14ac:dyDescent="0.25">
      <c r="A344" s="16">
        <v>45236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4.62</v>
      </c>
    </row>
    <row r="345" spans="1:8" ht="45" x14ac:dyDescent="0.25">
      <c r="A345" s="16">
        <v>45233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4.6100000000000003</v>
      </c>
    </row>
    <row r="346" spans="1:8" ht="45" x14ac:dyDescent="0.25">
      <c r="A346" s="16">
        <v>45232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4.59</v>
      </c>
    </row>
    <row r="347" spans="1:8" ht="45" x14ac:dyDescent="0.25">
      <c r="A347" s="16">
        <v>45231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4.59</v>
      </c>
    </row>
    <row r="348" spans="1:8" ht="45" x14ac:dyDescent="0.25">
      <c r="A348" s="16">
        <v>45230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4.59</v>
      </c>
    </row>
    <row r="349" spans="1:8" ht="45" x14ac:dyDescent="0.25">
      <c r="A349" s="16">
        <v>45229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4.58</v>
      </c>
    </row>
    <row r="350" spans="1:8" ht="45" x14ac:dyDescent="0.25">
      <c r="A350" s="16">
        <v>45226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4.57</v>
      </c>
    </row>
    <row r="351" spans="1:8" ht="45" x14ac:dyDescent="0.25">
      <c r="A351" s="16">
        <v>45225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4.6500000000000004</v>
      </c>
    </row>
    <row r="352" spans="1:8" ht="45" x14ac:dyDescent="0.25">
      <c r="A352" s="16">
        <v>45224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4.6500000000000004</v>
      </c>
    </row>
    <row r="353" spans="1:8" ht="45" x14ac:dyDescent="0.25">
      <c r="A353" s="16">
        <v>45223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4.6399999999999997</v>
      </c>
    </row>
    <row r="354" spans="1:8" ht="45" x14ac:dyDescent="0.25">
      <c r="A354" s="16">
        <v>45222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4.6399999999999997</v>
      </c>
    </row>
    <row r="355" spans="1:8" ht="45" x14ac:dyDescent="0.25">
      <c r="A355" s="16">
        <v>45219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4.6100000000000003</v>
      </c>
    </row>
    <row r="356" spans="1:8" ht="45" x14ac:dyDescent="0.25">
      <c r="A356" s="16">
        <v>45218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4.6100000000000003</v>
      </c>
    </row>
    <row r="357" spans="1:8" ht="45" x14ac:dyDescent="0.25">
      <c r="A357" s="16">
        <v>45217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4.6100000000000003</v>
      </c>
    </row>
    <row r="358" spans="1:8" ht="45" x14ac:dyDescent="0.25">
      <c r="A358" s="16">
        <v>45216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4.6100000000000003</v>
      </c>
    </row>
    <row r="359" spans="1:8" ht="45" x14ac:dyDescent="0.25">
      <c r="A359" s="16">
        <v>45215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4.6100000000000003</v>
      </c>
    </row>
    <row r="360" spans="1:8" ht="45" x14ac:dyDescent="0.25">
      <c r="A360" s="16">
        <v>45212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4.58</v>
      </c>
    </row>
    <row r="361" spans="1:8" ht="45" x14ac:dyDescent="0.25">
      <c r="A361" s="16">
        <v>45211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4.58</v>
      </c>
    </row>
    <row r="362" spans="1:8" ht="45" x14ac:dyDescent="0.25">
      <c r="A362" s="16">
        <v>45210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4.6399999999999997</v>
      </c>
    </row>
    <row r="363" spans="1:8" ht="45" x14ac:dyDescent="0.25">
      <c r="A363" s="16">
        <v>45209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4.6900000000000004</v>
      </c>
    </row>
    <row r="364" spans="1:8" ht="45" x14ac:dyDescent="0.25">
      <c r="A364" s="16">
        <v>45208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4.6900000000000004</v>
      </c>
    </row>
    <row r="365" spans="1:8" ht="45" x14ac:dyDescent="0.25">
      <c r="A365" s="16">
        <v>45205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4.6900000000000004</v>
      </c>
    </row>
    <row r="366" spans="1:8" ht="45" x14ac:dyDescent="0.25">
      <c r="A366" s="16">
        <v>45204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4.6900000000000004</v>
      </c>
    </row>
    <row r="367" spans="1:8" ht="45" x14ac:dyDescent="0.25">
      <c r="A367" s="16">
        <v>45203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4.6900000000000004</v>
      </c>
    </row>
    <row r="368" spans="1:8" ht="45" x14ac:dyDescent="0.25">
      <c r="A368" s="16">
        <v>45202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4.7</v>
      </c>
    </row>
    <row r="369" spans="1:8" ht="45" x14ac:dyDescent="0.25">
      <c r="A369" s="16">
        <v>45201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4.7</v>
      </c>
    </row>
    <row r="370" spans="1:8" ht="45" x14ac:dyDescent="0.25">
      <c r="A370" s="16">
        <v>45198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4.7</v>
      </c>
    </row>
    <row r="371" spans="1:8" ht="45" x14ac:dyDescent="0.25">
      <c r="A371" s="16">
        <v>45197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4.68</v>
      </c>
    </row>
    <row r="372" spans="1:8" ht="45" x14ac:dyDescent="0.25">
      <c r="A372" s="16">
        <v>45196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4.67</v>
      </c>
    </row>
    <row r="373" spans="1:8" ht="45" x14ac:dyDescent="0.25">
      <c r="A373" s="16">
        <v>45195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4.68</v>
      </c>
    </row>
    <row r="374" spans="1:8" ht="45" x14ac:dyDescent="0.25">
      <c r="A374" s="16">
        <v>45194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4.68</v>
      </c>
    </row>
    <row r="375" spans="1:8" ht="45" x14ac:dyDescent="0.25">
      <c r="A375" s="16">
        <v>45191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4.68</v>
      </c>
    </row>
    <row r="376" spans="1:8" ht="45" x14ac:dyDescent="0.25">
      <c r="A376" s="16">
        <v>45190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4.68</v>
      </c>
    </row>
    <row r="377" spans="1:8" ht="45" x14ac:dyDescent="0.25">
      <c r="A377" s="16">
        <v>45189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4.68</v>
      </c>
    </row>
    <row r="378" spans="1:8" ht="45" x14ac:dyDescent="0.25">
      <c r="A378" s="16">
        <v>45188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4.68</v>
      </c>
    </row>
    <row r="379" spans="1:8" ht="45" x14ac:dyDescent="0.25">
      <c r="A379" s="16">
        <v>45187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4.68</v>
      </c>
    </row>
    <row r="380" spans="1:8" ht="45" x14ac:dyDescent="0.25">
      <c r="A380" s="16">
        <v>45184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4.68</v>
      </c>
    </row>
    <row r="381" spans="1:8" ht="45" x14ac:dyDescent="0.25">
      <c r="A381" s="16">
        <v>45183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4.68</v>
      </c>
    </row>
    <row r="382" spans="1:8" ht="45" x14ac:dyDescent="0.25">
      <c r="A382" s="16">
        <v>45182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4.68</v>
      </c>
    </row>
    <row r="383" spans="1:8" ht="45" x14ac:dyDescent="0.25">
      <c r="A383" s="16">
        <v>45181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4.68</v>
      </c>
    </row>
    <row r="384" spans="1:8" ht="45" x14ac:dyDescent="0.25">
      <c r="A384" s="16">
        <v>45180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4.68</v>
      </c>
    </row>
    <row r="385" spans="1:8" ht="45" x14ac:dyDescent="0.25">
      <c r="A385" s="16">
        <v>45177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4.6399999999999997</v>
      </c>
    </row>
    <row r="386" spans="1:8" ht="45" x14ac:dyDescent="0.25">
      <c r="A386" s="16">
        <v>45176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4.63</v>
      </c>
    </row>
    <row r="387" spans="1:8" ht="45" x14ac:dyDescent="0.25">
      <c r="A387" s="16">
        <v>45175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4.63</v>
      </c>
    </row>
    <row r="388" spans="1:8" ht="45" x14ac:dyDescent="0.25">
      <c r="A388" s="16">
        <v>45173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4.62</v>
      </c>
    </row>
    <row r="389" spans="1:8" ht="45" x14ac:dyDescent="0.25">
      <c r="A389" s="16">
        <v>45170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4.62</v>
      </c>
    </row>
    <row r="390" spans="1:8" ht="45" x14ac:dyDescent="0.25">
      <c r="A390" s="16">
        <v>45169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4.62</v>
      </c>
    </row>
    <row r="391" spans="1:8" ht="45" x14ac:dyDescent="0.25">
      <c r="A391" s="16">
        <v>45168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4.62</v>
      </c>
    </row>
    <row r="392" spans="1:8" ht="45" x14ac:dyDescent="0.25">
      <c r="A392" s="16">
        <v>45167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4.6100000000000003</v>
      </c>
    </row>
    <row r="393" spans="1:8" ht="45" x14ac:dyDescent="0.25">
      <c r="A393" s="16">
        <v>45166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4.62</v>
      </c>
    </row>
    <row r="394" spans="1:8" ht="45" x14ac:dyDescent="0.25">
      <c r="A394" s="16">
        <v>45163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4.62</v>
      </c>
    </row>
    <row r="395" spans="1:8" ht="45" x14ac:dyDescent="0.25">
      <c r="A395" s="16">
        <v>45162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4.62</v>
      </c>
    </row>
    <row r="396" spans="1:8" ht="45" x14ac:dyDescent="0.25">
      <c r="A396" s="16">
        <v>45161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4.62</v>
      </c>
    </row>
    <row r="397" spans="1:8" ht="45" x14ac:dyDescent="0.25">
      <c r="A397" s="16">
        <v>45160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4.62</v>
      </c>
    </row>
    <row r="398" spans="1:8" ht="45" x14ac:dyDescent="0.25">
      <c r="A398" s="16">
        <v>45159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4.49</v>
      </c>
    </row>
    <row r="399" spans="1:8" ht="45" x14ac:dyDescent="0.25">
      <c r="A399" s="16">
        <v>45156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4.49</v>
      </c>
    </row>
    <row r="400" spans="1:8" ht="45" x14ac:dyDescent="0.25">
      <c r="A400" s="16">
        <v>45155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4.49</v>
      </c>
    </row>
    <row r="401" spans="1:8" ht="45" x14ac:dyDescent="0.25">
      <c r="A401" s="16">
        <v>45154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4.49</v>
      </c>
    </row>
    <row r="402" spans="1:8" ht="45" x14ac:dyDescent="0.25">
      <c r="A402" s="16">
        <v>45153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4.49</v>
      </c>
    </row>
    <row r="403" spans="1:8" ht="45" x14ac:dyDescent="0.25">
      <c r="A403" s="16">
        <v>45152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4.49</v>
      </c>
    </row>
    <row r="404" spans="1:8" ht="45" x14ac:dyDescent="0.25">
      <c r="A404" s="16">
        <v>45149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4.49</v>
      </c>
    </row>
    <row r="405" spans="1:8" ht="45" x14ac:dyDescent="0.25">
      <c r="A405" s="16">
        <v>45148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4.49</v>
      </c>
    </row>
    <row r="406" spans="1:8" ht="45" x14ac:dyDescent="0.25">
      <c r="A406" s="16">
        <v>45147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4.49</v>
      </c>
    </row>
    <row r="407" spans="1:8" ht="45" x14ac:dyDescent="0.25">
      <c r="A407" s="16">
        <v>45146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4.49</v>
      </c>
    </row>
    <row r="408" spans="1:8" ht="45" x14ac:dyDescent="0.25">
      <c r="A408" s="16">
        <v>45145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4.49</v>
      </c>
    </row>
    <row r="409" spans="1:8" ht="45" x14ac:dyDescent="0.25">
      <c r="A409" s="16">
        <v>45142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4.49</v>
      </c>
    </row>
    <row r="410" spans="1:8" ht="45" x14ac:dyDescent="0.25">
      <c r="A410" s="16">
        <v>45141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4.49</v>
      </c>
    </row>
    <row r="411" spans="1:8" ht="45" x14ac:dyDescent="0.25">
      <c r="A411" s="16">
        <v>45140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4.49</v>
      </c>
    </row>
    <row r="412" spans="1:8" ht="45" x14ac:dyDescent="0.25">
      <c r="A412" s="16">
        <v>45139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4.49</v>
      </c>
    </row>
    <row r="413" spans="1:8" ht="45" x14ac:dyDescent="0.25">
      <c r="A413" s="16">
        <v>45138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4.49</v>
      </c>
    </row>
    <row r="414" spans="1:8" ht="45" x14ac:dyDescent="0.25">
      <c r="A414" s="16">
        <v>45135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4.49</v>
      </c>
    </row>
    <row r="415" spans="1:8" ht="45" x14ac:dyDescent="0.25">
      <c r="A415" s="16">
        <v>45134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4.5</v>
      </c>
    </row>
    <row r="416" spans="1:8" ht="45" x14ac:dyDescent="0.25">
      <c r="A416" s="16">
        <v>45133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</v>
      </c>
    </row>
    <row r="417" spans="1:8" ht="45" x14ac:dyDescent="0.25">
      <c r="A417" s="16">
        <v>45132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4.49</v>
      </c>
    </row>
    <row r="418" spans="1:8" ht="45" x14ac:dyDescent="0.25">
      <c r="A418" s="16">
        <v>45131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4.4800000000000004</v>
      </c>
    </row>
    <row r="419" spans="1:8" ht="45" x14ac:dyDescent="0.25">
      <c r="A419" s="16">
        <v>45128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4.45</v>
      </c>
    </row>
    <row r="420" spans="1:8" ht="45" x14ac:dyDescent="0.25">
      <c r="A420" s="16">
        <v>45127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4.45</v>
      </c>
    </row>
    <row r="421" spans="1:8" ht="45" x14ac:dyDescent="0.25">
      <c r="A421" s="16">
        <v>45126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4.45</v>
      </c>
    </row>
    <row r="422" spans="1:8" ht="45" x14ac:dyDescent="0.25">
      <c r="A422" s="16">
        <v>45125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4.45</v>
      </c>
    </row>
    <row r="423" spans="1:8" ht="45" x14ac:dyDescent="0.25">
      <c r="A423" s="16">
        <v>45124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4.4400000000000004</v>
      </c>
    </row>
    <row r="424" spans="1:8" ht="45" x14ac:dyDescent="0.25">
      <c r="A424" s="16">
        <v>45121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4.51</v>
      </c>
    </row>
    <row r="425" spans="1:8" ht="45" x14ac:dyDescent="0.25">
      <c r="A425" s="16">
        <v>45120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4.51</v>
      </c>
    </row>
    <row r="426" spans="1:8" ht="45" x14ac:dyDescent="0.25">
      <c r="A426" s="16">
        <v>45119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4.51</v>
      </c>
    </row>
    <row r="427" spans="1:8" ht="45" x14ac:dyDescent="0.25">
      <c r="A427" s="16">
        <v>45118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4.51</v>
      </c>
    </row>
    <row r="428" spans="1:8" ht="45" x14ac:dyDescent="0.25">
      <c r="A428" s="16">
        <v>45117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4.51</v>
      </c>
    </row>
    <row r="429" spans="1:8" ht="45" x14ac:dyDescent="0.25">
      <c r="A429" s="16">
        <v>45114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4.51</v>
      </c>
    </row>
    <row r="430" spans="1:8" ht="45" x14ac:dyDescent="0.25">
      <c r="A430" s="16">
        <v>45113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4.51</v>
      </c>
    </row>
    <row r="431" spans="1:8" ht="45" x14ac:dyDescent="0.25">
      <c r="A431" s="16">
        <v>45112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4.51</v>
      </c>
    </row>
    <row r="432" spans="1:8" ht="45" x14ac:dyDescent="0.25">
      <c r="A432" s="16">
        <v>45111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4.51</v>
      </c>
    </row>
    <row r="433" spans="1:8" ht="45" x14ac:dyDescent="0.25">
      <c r="A433" s="16">
        <v>45110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4.51</v>
      </c>
    </row>
    <row r="434" spans="1:8" ht="45" x14ac:dyDescent="0.25">
      <c r="A434" s="16">
        <v>45107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4.51</v>
      </c>
    </row>
    <row r="435" spans="1:8" ht="45" x14ac:dyDescent="0.25">
      <c r="A435" s="16">
        <v>45106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4.51</v>
      </c>
    </row>
    <row r="436" spans="1:8" ht="45" x14ac:dyDescent="0.25">
      <c r="A436" s="16">
        <v>45104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4.51</v>
      </c>
    </row>
    <row r="437" spans="1:8" ht="45" x14ac:dyDescent="0.25">
      <c r="A437" s="16">
        <v>45103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4.51</v>
      </c>
    </row>
    <row r="438" spans="1:8" ht="45" x14ac:dyDescent="0.25">
      <c r="A438" s="16">
        <v>45100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4.51</v>
      </c>
    </row>
    <row r="439" spans="1:8" ht="45" x14ac:dyDescent="0.25">
      <c r="A439" s="16">
        <v>45099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4.51</v>
      </c>
    </row>
    <row r="440" spans="1:8" ht="45" x14ac:dyDescent="0.25">
      <c r="A440" s="16">
        <v>45098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4.51</v>
      </c>
    </row>
    <row r="441" spans="1:8" ht="45" x14ac:dyDescent="0.25">
      <c r="A441" s="16">
        <v>45097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4.49</v>
      </c>
    </row>
    <row r="442" spans="1:8" ht="45" x14ac:dyDescent="0.25">
      <c r="A442" s="16">
        <v>45096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4.4400000000000004</v>
      </c>
    </row>
    <row r="443" spans="1:8" ht="45" x14ac:dyDescent="0.25">
      <c r="A443" s="16">
        <v>45093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4.55</v>
      </c>
    </row>
    <row r="444" spans="1:8" ht="45" x14ac:dyDescent="0.25">
      <c r="A444" s="16">
        <v>45092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4.55</v>
      </c>
    </row>
    <row r="445" spans="1:8" ht="45" x14ac:dyDescent="0.25">
      <c r="A445" s="16">
        <v>45091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4.5599999999999996</v>
      </c>
    </row>
    <row r="446" spans="1:8" ht="45" x14ac:dyDescent="0.25">
      <c r="A446" s="16">
        <v>45090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4.5599999999999996</v>
      </c>
    </row>
    <row r="447" spans="1:8" ht="45" x14ac:dyDescent="0.25">
      <c r="A447" s="16">
        <v>45089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4.5599999999999996</v>
      </c>
    </row>
    <row r="448" spans="1:8" ht="45" x14ac:dyDescent="0.25">
      <c r="A448" s="16">
        <v>45086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4.58</v>
      </c>
    </row>
    <row r="449" spans="1:8" ht="45" x14ac:dyDescent="0.25">
      <c r="A449" s="16">
        <v>45085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4.58</v>
      </c>
    </row>
    <row r="450" spans="1:8" ht="45" x14ac:dyDescent="0.25">
      <c r="A450" s="16">
        <v>45084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4.58</v>
      </c>
    </row>
    <row r="451" spans="1:8" ht="45" x14ac:dyDescent="0.25">
      <c r="A451" s="16">
        <v>45083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4.58</v>
      </c>
    </row>
    <row r="452" spans="1:8" ht="45" x14ac:dyDescent="0.25">
      <c r="A452" s="16">
        <v>45082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4.58</v>
      </c>
    </row>
    <row r="453" spans="1:8" ht="45" x14ac:dyDescent="0.25">
      <c r="A453" s="16">
        <v>45079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4.58</v>
      </c>
    </row>
    <row r="454" spans="1:8" ht="45" x14ac:dyDescent="0.25">
      <c r="A454" s="16">
        <v>45078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4.58</v>
      </c>
    </row>
    <row r="455" spans="1:8" ht="45" x14ac:dyDescent="0.25">
      <c r="A455" s="16">
        <v>45077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4.58</v>
      </c>
    </row>
    <row r="456" spans="1:8" ht="45" x14ac:dyDescent="0.25">
      <c r="A456" s="16">
        <v>45076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4.58</v>
      </c>
    </row>
    <row r="457" spans="1:8" ht="45" x14ac:dyDescent="0.25">
      <c r="A457" s="16">
        <v>45075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4.58</v>
      </c>
    </row>
    <row r="458" spans="1:8" ht="45" x14ac:dyDescent="0.25">
      <c r="A458" s="16">
        <v>45072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4.58</v>
      </c>
    </row>
    <row r="459" spans="1:8" ht="45" x14ac:dyDescent="0.25">
      <c r="A459" s="16">
        <v>45071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4.58</v>
      </c>
    </row>
    <row r="460" spans="1:8" ht="45" x14ac:dyDescent="0.25">
      <c r="A460" s="16">
        <v>45070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4.58</v>
      </c>
    </row>
    <row r="461" spans="1:8" ht="45" x14ac:dyDescent="0.25">
      <c r="A461" s="16">
        <v>45069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4.58</v>
      </c>
    </row>
    <row r="462" spans="1:8" ht="45" x14ac:dyDescent="0.25">
      <c r="A462" s="16">
        <v>45068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4.58</v>
      </c>
    </row>
    <row r="463" spans="1:8" ht="45" x14ac:dyDescent="0.25">
      <c r="A463" s="16">
        <v>45065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4.6100000000000003</v>
      </c>
    </row>
    <row r="464" spans="1:8" ht="45" x14ac:dyDescent="0.25">
      <c r="A464" s="16">
        <v>45064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4.62</v>
      </c>
    </row>
    <row r="465" spans="1:8" ht="45" x14ac:dyDescent="0.25">
      <c r="A465" s="16">
        <v>45063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4.62</v>
      </c>
    </row>
    <row r="466" spans="1:8" ht="45" x14ac:dyDescent="0.25">
      <c r="A466" s="16">
        <v>45062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4.62</v>
      </c>
    </row>
    <row r="467" spans="1:8" ht="45" x14ac:dyDescent="0.25">
      <c r="A467" s="16">
        <v>45061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4.63</v>
      </c>
    </row>
    <row r="468" spans="1:8" ht="45" x14ac:dyDescent="0.25">
      <c r="A468" s="16">
        <v>45058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4.63</v>
      </c>
    </row>
    <row r="469" spans="1:8" ht="45" x14ac:dyDescent="0.25">
      <c r="A469" s="16">
        <v>45057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4.63</v>
      </c>
    </row>
    <row r="470" spans="1:8" ht="45" x14ac:dyDescent="0.25">
      <c r="A470" s="16">
        <v>45056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4.63</v>
      </c>
    </row>
    <row r="471" spans="1:8" ht="45" x14ac:dyDescent="0.25">
      <c r="A471" s="16">
        <v>45055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4.6500000000000004</v>
      </c>
    </row>
    <row r="472" spans="1:8" ht="45" x14ac:dyDescent="0.25">
      <c r="A472" s="16">
        <v>45054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4.6500000000000004</v>
      </c>
    </row>
    <row r="473" spans="1:8" ht="45" x14ac:dyDescent="0.25">
      <c r="A473" s="16">
        <v>45051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4.6500000000000004</v>
      </c>
    </row>
    <row r="474" spans="1:8" ht="45" x14ac:dyDescent="0.25">
      <c r="A474" s="16">
        <v>45050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4.6500000000000004</v>
      </c>
    </row>
    <row r="475" spans="1:8" ht="45" x14ac:dyDescent="0.25">
      <c r="A475" s="16">
        <v>45049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4.6500000000000004</v>
      </c>
    </row>
    <row r="476" spans="1:8" ht="45" x14ac:dyDescent="0.25">
      <c r="A476" s="16">
        <v>45048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4.6500000000000004</v>
      </c>
    </row>
    <row r="477" spans="1:8" ht="45" x14ac:dyDescent="0.25">
      <c r="A477" s="16">
        <v>45044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4.6399999999999997</v>
      </c>
    </row>
    <row r="478" spans="1:8" ht="45" x14ac:dyDescent="0.25">
      <c r="A478" s="16">
        <v>45043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4.66</v>
      </c>
    </row>
    <row r="479" spans="1:8" ht="45" x14ac:dyDescent="0.25">
      <c r="A479" s="16">
        <v>45042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4.66</v>
      </c>
    </row>
    <row r="480" spans="1:8" ht="45" x14ac:dyDescent="0.25">
      <c r="A480" s="16">
        <v>45041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4.68</v>
      </c>
    </row>
    <row r="481" spans="1:8" ht="45" x14ac:dyDescent="0.25">
      <c r="A481" s="16">
        <v>45040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4.67</v>
      </c>
    </row>
    <row r="482" spans="1:8" ht="45" x14ac:dyDescent="0.25">
      <c r="A482" s="16">
        <v>45036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4.7</v>
      </c>
    </row>
    <row r="483" spans="1:8" ht="45" x14ac:dyDescent="0.25">
      <c r="A483" s="16">
        <v>45035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4.7</v>
      </c>
    </row>
    <row r="484" spans="1:8" ht="45" x14ac:dyDescent="0.25">
      <c r="A484" s="16">
        <v>45034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4.7</v>
      </c>
    </row>
    <row r="485" spans="1:8" ht="45" x14ac:dyDescent="0.25">
      <c r="A485" s="16">
        <v>45030</v>
      </c>
      <c r="B485" s="3" t="s">
        <v>23</v>
      </c>
      <c r="C485" s="5" t="s">
        <v>31</v>
      </c>
      <c r="D485" s="27">
        <v>44645</v>
      </c>
      <c r="E485" s="27">
        <v>46471</v>
      </c>
      <c r="F485" s="28">
        <v>3.32</v>
      </c>
      <c r="G485" s="29">
        <v>13949200000</v>
      </c>
      <c r="H485" s="35">
        <v>4.7</v>
      </c>
    </row>
    <row r="486" spans="1:8" ht="45" x14ac:dyDescent="0.25">
      <c r="A486" s="16">
        <v>45029</v>
      </c>
      <c r="B486" s="3" t="s">
        <v>23</v>
      </c>
      <c r="C486" s="5" t="s">
        <v>31</v>
      </c>
      <c r="D486" s="27">
        <v>44645</v>
      </c>
      <c r="E486" s="27">
        <v>46471</v>
      </c>
      <c r="F486" s="28">
        <v>3.32</v>
      </c>
      <c r="G486" s="29">
        <v>13949200000</v>
      </c>
      <c r="H486" s="35">
        <v>4.7</v>
      </c>
    </row>
    <row r="487" spans="1:8" ht="45" x14ac:dyDescent="0.25">
      <c r="A487" s="16">
        <v>45028</v>
      </c>
      <c r="B487" s="3" t="s">
        <v>23</v>
      </c>
      <c r="C487" s="5" t="s">
        <v>31</v>
      </c>
      <c r="D487" s="27">
        <v>44645</v>
      </c>
      <c r="E487" s="27">
        <v>46471</v>
      </c>
      <c r="F487" s="28">
        <v>3.32</v>
      </c>
      <c r="G487" s="29">
        <v>13949200000</v>
      </c>
      <c r="H487" s="35">
        <v>4.7</v>
      </c>
    </row>
    <row r="488" spans="1:8" ht="45" x14ac:dyDescent="0.25">
      <c r="A488" s="16">
        <v>45027</v>
      </c>
      <c r="B488" s="3" t="s">
        <v>23</v>
      </c>
      <c r="C488" s="5" t="s">
        <v>31</v>
      </c>
      <c r="D488" s="27">
        <v>44645</v>
      </c>
      <c r="E488" s="27">
        <v>46471</v>
      </c>
      <c r="F488" s="28">
        <v>3.32</v>
      </c>
      <c r="G488" s="29">
        <v>13949200000</v>
      </c>
      <c r="H488" s="35">
        <v>4.7</v>
      </c>
    </row>
    <row r="489" spans="1:8" ht="45" x14ac:dyDescent="0.25">
      <c r="A489" s="16">
        <v>45023</v>
      </c>
      <c r="B489" s="3" t="s">
        <v>23</v>
      </c>
      <c r="C489" s="5" t="s">
        <v>31</v>
      </c>
      <c r="D489" s="27">
        <v>44645</v>
      </c>
      <c r="E489" s="27">
        <v>46471</v>
      </c>
      <c r="F489" s="28">
        <v>3.32</v>
      </c>
      <c r="G489" s="29">
        <v>13949200000</v>
      </c>
      <c r="H489" s="35">
        <v>4.7</v>
      </c>
    </row>
    <row r="490" spans="1:8" ht="45" x14ac:dyDescent="0.25">
      <c r="A490" s="16">
        <v>45022</v>
      </c>
      <c r="B490" s="3" t="s">
        <v>23</v>
      </c>
      <c r="C490" s="5" t="s">
        <v>31</v>
      </c>
      <c r="D490" s="27">
        <v>44645</v>
      </c>
      <c r="E490" s="27">
        <v>46471</v>
      </c>
      <c r="F490" s="28">
        <v>3.32</v>
      </c>
      <c r="G490" s="29">
        <v>13949200000</v>
      </c>
      <c r="H490" s="35">
        <v>4.7</v>
      </c>
    </row>
    <row r="491" spans="1:8" ht="45" x14ac:dyDescent="0.25">
      <c r="A491" s="16">
        <v>45021</v>
      </c>
      <c r="B491" s="3" t="s">
        <v>23</v>
      </c>
      <c r="C491" s="5" t="s">
        <v>31</v>
      </c>
      <c r="D491" s="27">
        <v>44645</v>
      </c>
      <c r="E491" s="27">
        <v>46471</v>
      </c>
      <c r="F491" s="28">
        <v>3.32</v>
      </c>
      <c r="G491" s="29">
        <v>13949200000</v>
      </c>
      <c r="H491" s="35">
        <v>4.7</v>
      </c>
    </row>
    <row r="492" spans="1:8" ht="45" x14ac:dyDescent="0.25">
      <c r="A492" s="16">
        <v>45020</v>
      </c>
      <c r="B492" s="3" t="s">
        <v>23</v>
      </c>
      <c r="C492" s="5" t="s">
        <v>31</v>
      </c>
      <c r="D492" s="27">
        <v>44645</v>
      </c>
      <c r="E492" s="27">
        <v>46471</v>
      </c>
      <c r="F492" s="28">
        <v>3.32</v>
      </c>
      <c r="G492" s="29">
        <v>13949200000</v>
      </c>
      <c r="H492" s="35">
        <v>4.7</v>
      </c>
    </row>
    <row r="493" spans="1:8" ht="45" x14ac:dyDescent="0.25">
      <c r="A493" s="16">
        <v>45019</v>
      </c>
      <c r="B493" s="3" t="s">
        <v>23</v>
      </c>
      <c r="C493" s="5" t="s">
        <v>31</v>
      </c>
      <c r="D493" s="27">
        <v>44645</v>
      </c>
      <c r="E493" s="27">
        <v>46471</v>
      </c>
      <c r="F493" s="28">
        <v>3.32</v>
      </c>
      <c r="G493" s="29">
        <v>13949200000</v>
      </c>
      <c r="H493" s="35">
        <v>4.7</v>
      </c>
    </row>
    <row r="494" spans="1:8" ht="45" x14ac:dyDescent="0.25">
      <c r="A494" s="16">
        <v>45016</v>
      </c>
      <c r="B494" s="3" t="s">
        <v>23</v>
      </c>
      <c r="C494" s="5" t="s">
        <v>31</v>
      </c>
      <c r="D494" s="27">
        <v>44645</v>
      </c>
      <c r="E494" s="27">
        <v>46471</v>
      </c>
      <c r="F494" s="28">
        <v>3.32</v>
      </c>
      <c r="G494" s="29">
        <v>13949200000</v>
      </c>
      <c r="H494" s="35">
        <v>4.7</v>
      </c>
    </row>
    <row r="495" spans="1:8" ht="45" x14ac:dyDescent="0.25">
      <c r="A495" s="16">
        <v>45015</v>
      </c>
      <c r="B495" s="3" t="s">
        <v>23</v>
      </c>
      <c r="C495" s="5" t="s">
        <v>31</v>
      </c>
      <c r="D495" s="27">
        <v>44645</v>
      </c>
      <c r="E495" s="27">
        <v>46471</v>
      </c>
      <c r="F495" s="28">
        <v>3.32</v>
      </c>
      <c r="G495" s="29">
        <v>13949200000</v>
      </c>
      <c r="H495" s="35">
        <v>4.7</v>
      </c>
    </row>
    <row r="496" spans="1:8" ht="45" x14ac:dyDescent="0.25">
      <c r="A496" s="16">
        <v>45014</v>
      </c>
      <c r="B496" s="3" t="s">
        <v>23</v>
      </c>
      <c r="C496" s="5" t="s">
        <v>31</v>
      </c>
      <c r="D496" s="27">
        <v>44645</v>
      </c>
      <c r="E496" s="27">
        <v>46471</v>
      </c>
      <c r="F496" s="28">
        <v>3.32</v>
      </c>
      <c r="G496" s="29">
        <v>13949200000</v>
      </c>
      <c r="H496" s="35">
        <v>4.7</v>
      </c>
    </row>
    <row r="497" spans="1:8" ht="45" x14ac:dyDescent="0.25">
      <c r="A497" s="16">
        <v>45013</v>
      </c>
      <c r="B497" s="3" t="s">
        <v>23</v>
      </c>
      <c r="C497" s="5" t="s">
        <v>31</v>
      </c>
      <c r="D497" s="27">
        <v>44645</v>
      </c>
      <c r="E497" s="27">
        <v>46471</v>
      </c>
      <c r="F497" s="28">
        <v>3.32</v>
      </c>
      <c r="G497" s="29">
        <v>13949200000</v>
      </c>
      <c r="H497" s="35">
        <v>4.7</v>
      </c>
    </row>
    <row r="498" spans="1:8" ht="45" x14ac:dyDescent="0.25">
      <c r="A498" s="16">
        <v>45012</v>
      </c>
      <c r="B498" s="3" t="s">
        <v>23</v>
      </c>
      <c r="C498" s="5" t="s">
        <v>31</v>
      </c>
      <c r="D498" s="27">
        <v>44645</v>
      </c>
      <c r="E498" s="27">
        <v>46471</v>
      </c>
      <c r="F498" s="28">
        <v>3.32</v>
      </c>
      <c r="G498" s="29">
        <v>13949200000</v>
      </c>
      <c r="H498" s="35">
        <v>4.7</v>
      </c>
    </row>
    <row r="499" spans="1:8" ht="45" x14ac:dyDescent="0.25">
      <c r="A499" s="16">
        <v>45009</v>
      </c>
      <c r="B499" s="3" t="s">
        <v>23</v>
      </c>
      <c r="C499" s="5" t="s">
        <v>31</v>
      </c>
      <c r="D499" s="27">
        <v>44645</v>
      </c>
      <c r="E499" s="27">
        <v>46471</v>
      </c>
      <c r="F499" s="28">
        <v>3.32</v>
      </c>
      <c r="G499" s="29">
        <v>13949200000</v>
      </c>
      <c r="H499" s="35">
        <v>4.7</v>
      </c>
    </row>
    <row r="500" spans="1:8" ht="45" x14ac:dyDescent="0.25">
      <c r="A500" s="16">
        <v>45008</v>
      </c>
      <c r="B500" s="3" t="s">
        <v>23</v>
      </c>
      <c r="C500" s="5" t="s">
        <v>31</v>
      </c>
      <c r="D500" s="27">
        <v>44645</v>
      </c>
      <c r="E500" s="27">
        <v>46471</v>
      </c>
      <c r="F500" s="28">
        <v>3.32</v>
      </c>
      <c r="G500" s="29">
        <v>13949200000</v>
      </c>
      <c r="H500" s="35">
        <v>4.6900000000000004</v>
      </c>
    </row>
    <row r="501" spans="1:8" ht="45" x14ac:dyDescent="0.25">
      <c r="A501" s="16">
        <v>45006</v>
      </c>
      <c r="B501" s="3" t="s">
        <v>23</v>
      </c>
      <c r="C501" s="5" t="s">
        <v>31</v>
      </c>
      <c r="D501" s="27">
        <v>44645</v>
      </c>
      <c r="E501" s="27">
        <v>46471</v>
      </c>
      <c r="F501" s="28">
        <v>3.32</v>
      </c>
      <c r="G501" s="29">
        <v>13949200000</v>
      </c>
      <c r="H501" s="35">
        <v>4.6900000000000004</v>
      </c>
    </row>
    <row r="502" spans="1:8" ht="45" x14ac:dyDescent="0.25">
      <c r="A502" s="16">
        <v>45005</v>
      </c>
      <c r="B502" s="3" t="s">
        <v>23</v>
      </c>
      <c r="C502" s="5" t="s">
        <v>31</v>
      </c>
      <c r="D502" s="27">
        <v>44645</v>
      </c>
      <c r="E502" s="27">
        <v>46471</v>
      </c>
      <c r="F502" s="28">
        <v>3.32</v>
      </c>
      <c r="G502" s="29">
        <v>13949200000</v>
      </c>
      <c r="H502" s="35">
        <v>4.6900000000000004</v>
      </c>
    </row>
    <row r="503" spans="1:8" ht="45" x14ac:dyDescent="0.25">
      <c r="A503" s="16">
        <v>45002</v>
      </c>
      <c r="B503" s="3" t="s">
        <v>23</v>
      </c>
      <c r="C503" s="5" t="s">
        <v>31</v>
      </c>
      <c r="D503" s="27">
        <v>44645</v>
      </c>
      <c r="E503" s="27">
        <v>46471</v>
      </c>
      <c r="F503" s="28">
        <v>3.32</v>
      </c>
      <c r="G503" s="29">
        <v>13949200000</v>
      </c>
      <c r="H503" s="35">
        <v>4.6900000000000004</v>
      </c>
    </row>
    <row r="504" spans="1:8" ht="45" x14ac:dyDescent="0.25">
      <c r="A504" s="16">
        <v>45001</v>
      </c>
      <c r="B504" s="3" t="s">
        <v>23</v>
      </c>
      <c r="C504" s="5" t="s">
        <v>31</v>
      </c>
      <c r="D504" s="27">
        <v>44645</v>
      </c>
      <c r="E504" s="27">
        <v>46471</v>
      </c>
      <c r="F504" s="28">
        <v>3.32</v>
      </c>
      <c r="G504" s="29">
        <v>13949200000</v>
      </c>
      <c r="H504" s="35">
        <v>4.6900000000000004</v>
      </c>
    </row>
    <row r="505" spans="1:8" ht="45" x14ac:dyDescent="0.25">
      <c r="A505" s="16">
        <v>45000</v>
      </c>
      <c r="B505" s="3" t="s">
        <v>23</v>
      </c>
      <c r="C505" s="5" t="s">
        <v>31</v>
      </c>
      <c r="D505" s="27">
        <v>44645</v>
      </c>
      <c r="E505" s="27">
        <v>46471</v>
      </c>
      <c r="F505" s="28">
        <v>3.32</v>
      </c>
      <c r="G505" s="29">
        <v>13949200000</v>
      </c>
      <c r="H505" s="35">
        <v>4.6900000000000004</v>
      </c>
    </row>
    <row r="506" spans="1:8" ht="45" x14ac:dyDescent="0.25">
      <c r="A506" s="16">
        <v>44998</v>
      </c>
      <c r="B506" s="3" t="s">
        <v>23</v>
      </c>
      <c r="C506" s="5" t="s">
        <v>31</v>
      </c>
      <c r="D506" s="27">
        <v>44645</v>
      </c>
      <c r="E506" s="27">
        <v>46471</v>
      </c>
      <c r="F506" s="28">
        <v>3.32</v>
      </c>
      <c r="G506" s="29">
        <v>13949200000</v>
      </c>
      <c r="H506" s="35">
        <v>4.8099999999999996</v>
      </c>
    </row>
    <row r="507" spans="1:8" ht="45" x14ac:dyDescent="0.25">
      <c r="A507" s="16">
        <v>44995</v>
      </c>
      <c r="B507" s="3" t="s">
        <v>23</v>
      </c>
      <c r="C507" s="5" t="s">
        <v>31</v>
      </c>
      <c r="D507" s="27">
        <v>44645</v>
      </c>
      <c r="E507" s="27">
        <v>46471</v>
      </c>
      <c r="F507" s="28">
        <v>3.32</v>
      </c>
      <c r="G507" s="29">
        <v>13949200000</v>
      </c>
      <c r="H507" s="35">
        <v>4.8099999999999996</v>
      </c>
    </row>
    <row r="508" spans="1:8" ht="45" x14ac:dyDescent="0.25">
      <c r="A508" s="16">
        <v>44994</v>
      </c>
      <c r="B508" s="3" t="s">
        <v>23</v>
      </c>
      <c r="C508" s="5" t="s">
        <v>31</v>
      </c>
      <c r="D508" s="27">
        <v>44645</v>
      </c>
      <c r="E508" s="27">
        <v>46471</v>
      </c>
      <c r="F508" s="28">
        <v>3.32</v>
      </c>
      <c r="G508" s="29">
        <v>13949200000</v>
      </c>
      <c r="H508" s="35">
        <v>4.8099999999999996</v>
      </c>
    </row>
    <row r="509" spans="1:8" ht="45" x14ac:dyDescent="0.25">
      <c r="A509" s="16">
        <v>44993</v>
      </c>
      <c r="B509" s="3" t="s">
        <v>23</v>
      </c>
      <c r="C509" s="5" t="s">
        <v>31</v>
      </c>
      <c r="D509" s="27">
        <v>44645</v>
      </c>
      <c r="E509" s="27">
        <v>46471</v>
      </c>
      <c r="F509" s="28">
        <v>3.32</v>
      </c>
      <c r="G509" s="29">
        <v>13949200000</v>
      </c>
      <c r="H509" s="35">
        <v>4.8099999999999996</v>
      </c>
    </row>
    <row r="510" spans="1:8" ht="45" x14ac:dyDescent="0.25">
      <c r="A510" s="16">
        <v>44992</v>
      </c>
      <c r="B510" s="3" t="s">
        <v>23</v>
      </c>
      <c r="C510" s="5" t="s">
        <v>31</v>
      </c>
      <c r="D510" s="27">
        <v>44645</v>
      </c>
      <c r="E510" s="27">
        <v>46471</v>
      </c>
      <c r="F510" s="28">
        <v>3.32</v>
      </c>
      <c r="G510" s="29">
        <v>13949200000</v>
      </c>
      <c r="H510" s="35">
        <v>4.82</v>
      </c>
    </row>
    <row r="511" spans="1:8" ht="45" x14ac:dyDescent="0.25">
      <c r="A511" s="16">
        <v>44991</v>
      </c>
      <c r="B511" s="3" t="s">
        <v>23</v>
      </c>
      <c r="C511" s="5" t="s">
        <v>31</v>
      </c>
      <c r="D511" s="27">
        <v>44645</v>
      </c>
      <c r="E511" s="27">
        <v>46471</v>
      </c>
      <c r="F511" s="28">
        <v>3.32</v>
      </c>
      <c r="G511" s="29">
        <v>13949200000</v>
      </c>
      <c r="H511" s="35">
        <v>4.95</v>
      </c>
    </row>
    <row r="512" spans="1:8" ht="45" x14ac:dyDescent="0.25">
      <c r="A512" s="16">
        <v>44988</v>
      </c>
      <c r="B512" s="3" t="s">
        <v>23</v>
      </c>
      <c r="C512" s="5" t="s">
        <v>31</v>
      </c>
      <c r="D512" s="27">
        <v>44645</v>
      </c>
      <c r="E512" s="27">
        <v>46471</v>
      </c>
      <c r="F512" s="28">
        <v>3.32</v>
      </c>
      <c r="G512" s="29">
        <v>13949200000</v>
      </c>
      <c r="H512" s="35">
        <v>4.95</v>
      </c>
    </row>
    <row r="513" spans="1:8" ht="45" x14ac:dyDescent="0.25">
      <c r="A513" s="16">
        <v>44987</v>
      </c>
      <c r="B513" s="3" t="s">
        <v>23</v>
      </c>
      <c r="C513" s="5" t="s">
        <v>31</v>
      </c>
      <c r="D513" s="27">
        <v>44645</v>
      </c>
      <c r="E513" s="27">
        <v>46471</v>
      </c>
      <c r="F513" s="28">
        <v>3.32</v>
      </c>
      <c r="G513" s="29">
        <v>13949200000</v>
      </c>
      <c r="H513" s="35">
        <v>4.95</v>
      </c>
    </row>
    <row r="514" spans="1:8" ht="45" x14ac:dyDescent="0.25">
      <c r="A514" s="16">
        <v>44986</v>
      </c>
      <c r="B514" s="3" t="s">
        <v>23</v>
      </c>
      <c r="C514" s="5" t="s">
        <v>31</v>
      </c>
      <c r="D514" s="27">
        <v>44645</v>
      </c>
      <c r="E514" s="27">
        <v>46471</v>
      </c>
      <c r="F514" s="28">
        <v>3.32</v>
      </c>
      <c r="G514" s="29">
        <v>13949200000</v>
      </c>
      <c r="H514" s="35">
        <v>4.95</v>
      </c>
    </row>
    <row r="515" spans="1:8" ht="45" x14ac:dyDescent="0.25">
      <c r="A515" s="16">
        <v>44985</v>
      </c>
      <c r="B515" s="3" t="s">
        <v>23</v>
      </c>
      <c r="C515" s="5" t="s">
        <v>31</v>
      </c>
      <c r="D515" s="27">
        <v>44645</v>
      </c>
      <c r="E515" s="27">
        <v>46471</v>
      </c>
      <c r="F515" s="28">
        <v>3.32</v>
      </c>
      <c r="G515" s="29">
        <v>13949200000</v>
      </c>
      <c r="H515" s="35">
        <v>4.95</v>
      </c>
    </row>
    <row r="516" spans="1:8" ht="45" x14ac:dyDescent="0.25">
      <c r="A516" s="16">
        <v>44984</v>
      </c>
      <c r="B516" s="3" t="s">
        <v>23</v>
      </c>
      <c r="C516" s="5" t="s">
        <v>31</v>
      </c>
      <c r="D516" s="27">
        <v>44645</v>
      </c>
      <c r="E516" s="27">
        <v>46471</v>
      </c>
      <c r="F516" s="28">
        <v>3.32</v>
      </c>
      <c r="G516" s="29">
        <v>13949200000</v>
      </c>
      <c r="H516" s="35">
        <v>4.95</v>
      </c>
    </row>
    <row r="517" spans="1:8" ht="45" x14ac:dyDescent="0.25">
      <c r="A517" s="16">
        <v>44981</v>
      </c>
      <c r="B517" s="3" t="s">
        <v>23</v>
      </c>
      <c r="C517" s="5" t="s">
        <v>31</v>
      </c>
      <c r="D517" s="27">
        <v>44645</v>
      </c>
      <c r="E517" s="27">
        <v>46471</v>
      </c>
      <c r="F517" s="28">
        <v>3.32</v>
      </c>
      <c r="G517" s="29">
        <v>13949200000</v>
      </c>
      <c r="H517" s="35">
        <v>4.95</v>
      </c>
    </row>
    <row r="518" spans="1:8" ht="45" x14ac:dyDescent="0.25">
      <c r="A518" s="16">
        <v>44980</v>
      </c>
      <c r="B518" s="3" t="s">
        <v>23</v>
      </c>
      <c r="C518" s="5" t="s">
        <v>31</v>
      </c>
      <c r="D518" s="27">
        <v>44645</v>
      </c>
      <c r="E518" s="27">
        <v>46471</v>
      </c>
      <c r="F518" s="28">
        <v>3.32</v>
      </c>
      <c r="G518" s="29">
        <v>13949200000</v>
      </c>
      <c r="H518" s="35">
        <v>4.96</v>
      </c>
    </row>
    <row r="519" spans="1:8" ht="45" x14ac:dyDescent="0.25">
      <c r="A519" s="16">
        <v>44979</v>
      </c>
      <c r="B519" s="3" t="s">
        <v>23</v>
      </c>
      <c r="C519" s="5" t="s">
        <v>31</v>
      </c>
      <c r="D519" s="27">
        <v>44645</v>
      </c>
      <c r="E519" s="27">
        <v>46471</v>
      </c>
      <c r="F519" s="28">
        <v>3.32</v>
      </c>
      <c r="G519" s="29">
        <v>13949200000</v>
      </c>
      <c r="H519" s="35">
        <v>4.96</v>
      </c>
    </row>
    <row r="520" spans="1:8" ht="45" x14ac:dyDescent="0.25">
      <c r="A520" s="16">
        <v>44978</v>
      </c>
      <c r="B520" s="3" t="s">
        <v>23</v>
      </c>
      <c r="C520" s="5" t="s">
        <v>31</v>
      </c>
      <c r="D520" s="27">
        <v>44645</v>
      </c>
      <c r="E520" s="27">
        <v>46471</v>
      </c>
      <c r="F520" s="28">
        <v>3.32</v>
      </c>
      <c r="G520" s="29">
        <v>13949200000</v>
      </c>
      <c r="H520" s="35">
        <v>4.84</v>
      </c>
    </row>
    <row r="521" spans="1:8" ht="45" x14ac:dyDescent="0.25">
      <c r="A521" s="16">
        <v>44977</v>
      </c>
      <c r="B521" s="3" t="s">
        <v>23</v>
      </c>
      <c r="C521" s="5" t="s">
        <v>31</v>
      </c>
      <c r="D521" s="27">
        <v>44645</v>
      </c>
      <c r="E521" s="27">
        <v>46471</v>
      </c>
      <c r="F521" s="28">
        <v>3.32</v>
      </c>
      <c r="G521" s="29">
        <v>13949200000</v>
      </c>
      <c r="H521" s="35">
        <v>5.07</v>
      </c>
    </row>
    <row r="522" spans="1:8" ht="45" x14ac:dyDescent="0.25">
      <c r="A522" s="16">
        <v>44974</v>
      </c>
      <c r="B522" s="3" t="s">
        <v>23</v>
      </c>
      <c r="C522" s="5" t="s">
        <v>31</v>
      </c>
      <c r="D522" s="27">
        <v>44645</v>
      </c>
      <c r="E522" s="27">
        <v>46471</v>
      </c>
      <c r="F522" s="28">
        <v>3.32</v>
      </c>
      <c r="G522" s="29">
        <v>13949200000</v>
      </c>
      <c r="H522" s="35">
        <v>5.19</v>
      </c>
    </row>
    <row r="523" spans="1:8" ht="45" x14ac:dyDescent="0.25">
      <c r="A523" s="16">
        <v>44973</v>
      </c>
      <c r="B523" s="3" t="s">
        <v>23</v>
      </c>
      <c r="C523" s="5" t="s">
        <v>31</v>
      </c>
      <c r="D523" s="27">
        <v>44645</v>
      </c>
      <c r="E523" s="27">
        <v>46471</v>
      </c>
      <c r="F523" s="28">
        <v>3.32</v>
      </c>
      <c r="G523" s="29">
        <v>13949200000</v>
      </c>
      <c r="H523" s="35">
        <v>5.19</v>
      </c>
    </row>
    <row r="524" spans="1:8" ht="45" x14ac:dyDescent="0.25">
      <c r="A524" s="16">
        <v>44972</v>
      </c>
      <c r="B524" s="3" t="s">
        <v>23</v>
      </c>
      <c r="C524" s="5" t="s">
        <v>31</v>
      </c>
      <c r="D524" s="27">
        <v>44645</v>
      </c>
      <c r="E524" s="27">
        <v>46471</v>
      </c>
      <c r="F524" s="28">
        <v>3.32</v>
      </c>
      <c r="G524" s="29">
        <v>13949200000</v>
      </c>
      <c r="H524" s="35">
        <v>5.19</v>
      </c>
    </row>
    <row r="525" spans="1:8" ht="45" x14ac:dyDescent="0.25">
      <c r="A525" s="16">
        <v>44971</v>
      </c>
      <c r="B525" s="3" t="s">
        <v>23</v>
      </c>
      <c r="C525" s="5" t="s">
        <v>31</v>
      </c>
      <c r="D525" s="27">
        <v>44645</v>
      </c>
      <c r="E525" s="27">
        <v>46471</v>
      </c>
      <c r="F525" s="28">
        <v>3.32</v>
      </c>
      <c r="G525" s="29">
        <v>13949200000</v>
      </c>
      <c r="H525" s="35">
        <v>5.25</v>
      </c>
    </row>
    <row r="526" spans="1:8" ht="45" x14ac:dyDescent="0.25">
      <c r="A526" s="16">
        <v>44970</v>
      </c>
      <c r="B526" s="3" t="s">
        <v>23</v>
      </c>
      <c r="C526" s="5" t="s">
        <v>31</v>
      </c>
      <c r="D526" s="27">
        <v>44645</v>
      </c>
      <c r="E526" s="27">
        <v>46471</v>
      </c>
      <c r="F526" s="28">
        <v>3.32</v>
      </c>
      <c r="G526" s="29">
        <v>13949200000</v>
      </c>
      <c r="H526" s="35">
        <v>5.27</v>
      </c>
    </row>
    <row r="527" spans="1:8" ht="45" x14ac:dyDescent="0.25">
      <c r="A527" s="16">
        <v>44967</v>
      </c>
      <c r="B527" s="3" t="s">
        <v>23</v>
      </c>
      <c r="C527" s="5" t="s">
        <v>31</v>
      </c>
      <c r="D527" s="27">
        <v>44645</v>
      </c>
      <c r="E527" s="27">
        <v>46471</v>
      </c>
      <c r="F527" s="28">
        <v>3.32</v>
      </c>
      <c r="G527" s="29">
        <v>13949200000</v>
      </c>
      <c r="H527" s="35">
        <v>5.27</v>
      </c>
    </row>
    <row r="528" spans="1:8" ht="45" x14ac:dyDescent="0.25">
      <c r="A528" s="16">
        <v>44966</v>
      </c>
      <c r="B528" s="3" t="s">
        <v>23</v>
      </c>
      <c r="C528" s="5" t="s">
        <v>31</v>
      </c>
      <c r="D528" s="27">
        <v>44645</v>
      </c>
      <c r="E528" s="27">
        <v>46471</v>
      </c>
      <c r="F528" s="28">
        <v>3.32</v>
      </c>
      <c r="G528" s="29">
        <v>13949200000</v>
      </c>
      <c r="H528" s="35">
        <v>5.27</v>
      </c>
    </row>
    <row r="529" spans="1:8" ht="45" x14ac:dyDescent="0.25">
      <c r="A529" s="16">
        <v>44965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5.33</v>
      </c>
    </row>
    <row r="530" spans="1:8" ht="45" x14ac:dyDescent="0.25">
      <c r="A530" s="16">
        <v>44964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5.35</v>
      </c>
    </row>
    <row r="531" spans="1:8" ht="45" x14ac:dyDescent="0.25">
      <c r="A531" s="16">
        <v>44963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5.46</v>
      </c>
    </row>
    <row r="532" spans="1:8" ht="45" x14ac:dyDescent="0.25">
      <c r="A532" s="16">
        <v>44960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5.6</v>
      </c>
    </row>
    <row r="533" spans="1:8" ht="45" x14ac:dyDescent="0.25">
      <c r="A533" s="16">
        <v>44959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5.6</v>
      </c>
    </row>
    <row r="534" spans="1:8" ht="45" x14ac:dyDescent="0.25">
      <c r="A534" s="16">
        <v>44958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5.65</v>
      </c>
    </row>
    <row r="535" spans="1:8" ht="45" x14ac:dyDescent="0.25">
      <c r="A535" s="16">
        <v>44957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5.65</v>
      </c>
    </row>
    <row r="536" spans="1:8" ht="45" x14ac:dyDescent="0.25">
      <c r="A536" s="16">
        <v>44956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5.66</v>
      </c>
    </row>
    <row r="537" spans="1:8" ht="45" x14ac:dyDescent="0.25">
      <c r="A537" s="16">
        <v>44953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5.66</v>
      </c>
    </row>
    <row r="538" spans="1:8" ht="45" x14ac:dyDescent="0.25">
      <c r="A538" s="16">
        <v>44952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5.66</v>
      </c>
    </row>
    <row r="539" spans="1:8" ht="45" x14ac:dyDescent="0.25">
      <c r="A539" s="16">
        <v>44951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5.66</v>
      </c>
    </row>
    <row r="540" spans="1:8" ht="45" x14ac:dyDescent="0.25">
      <c r="A540" s="16">
        <v>44950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5.66</v>
      </c>
    </row>
    <row r="541" spans="1:8" ht="45" x14ac:dyDescent="0.25">
      <c r="A541" s="16">
        <v>44949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5.67</v>
      </c>
    </row>
    <row r="542" spans="1:8" ht="45" x14ac:dyDescent="0.25">
      <c r="A542" s="16">
        <v>44946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5.76</v>
      </c>
    </row>
    <row r="543" spans="1:8" ht="45" x14ac:dyDescent="0.25">
      <c r="A543" s="16">
        <v>44945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5.76</v>
      </c>
    </row>
    <row r="544" spans="1:8" ht="45" x14ac:dyDescent="0.25">
      <c r="A544" s="16">
        <v>44944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5.76</v>
      </c>
    </row>
    <row r="545" spans="1:8" ht="45" x14ac:dyDescent="0.25">
      <c r="A545" s="16">
        <v>44943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5.76</v>
      </c>
    </row>
    <row r="546" spans="1:8" ht="45" x14ac:dyDescent="0.25">
      <c r="A546" s="16">
        <v>44942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5.76</v>
      </c>
    </row>
    <row r="547" spans="1:8" ht="45" x14ac:dyDescent="0.25">
      <c r="A547" s="16">
        <v>44939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6.14</v>
      </c>
    </row>
    <row r="548" spans="1:8" ht="45" x14ac:dyDescent="0.25">
      <c r="A548" s="16">
        <v>44938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6.14</v>
      </c>
    </row>
    <row r="549" spans="1:8" ht="45" x14ac:dyDescent="0.25">
      <c r="A549" s="16">
        <v>44937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6.14</v>
      </c>
    </row>
    <row r="550" spans="1:8" ht="45" x14ac:dyDescent="0.25">
      <c r="A550" s="16">
        <v>44936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6.14</v>
      </c>
    </row>
    <row r="551" spans="1:8" ht="45" x14ac:dyDescent="0.25">
      <c r="A551" s="16">
        <v>44935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6.14</v>
      </c>
    </row>
    <row r="552" spans="1:8" ht="45" x14ac:dyDescent="0.25">
      <c r="A552" s="16">
        <v>44932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6.16</v>
      </c>
    </row>
    <row r="553" spans="1:8" ht="45" x14ac:dyDescent="0.25">
      <c r="A553" s="16">
        <v>44931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6.18</v>
      </c>
    </row>
    <row r="554" spans="1:8" ht="45" x14ac:dyDescent="0.25">
      <c r="A554" s="16">
        <v>44930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6.24</v>
      </c>
    </row>
    <row r="555" spans="1:8" ht="45" x14ac:dyDescent="0.25">
      <c r="A555" s="16">
        <v>44925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6.24</v>
      </c>
    </row>
    <row r="556" spans="1:8" ht="45" x14ac:dyDescent="0.25">
      <c r="A556" s="16">
        <v>44924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6.25</v>
      </c>
    </row>
    <row r="557" spans="1:8" ht="45" x14ac:dyDescent="0.25">
      <c r="A557" s="16">
        <v>44923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6.28</v>
      </c>
    </row>
    <row r="558" spans="1:8" ht="45" x14ac:dyDescent="0.25">
      <c r="A558" s="16">
        <v>44922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6.47</v>
      </c>
    </row>
    <row r="559" spans="1:8" ht="45" x14ac:dyDescent="0.25">
      <c r="A559" s="16">
        <v>44918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6.47</v>
      </c>
    </row>
    <row r="560" spans="1:8" ht="45" x14ac:dyDescent="0.25">
      <c r="A560" s="16">
        <v>44917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6.5</v>
      </c>
    </row>
    <row r="561" spans="1:8" ht="45" x14ac:dyDescent="0.25">
      <c r="A561" s="16">
        <v>44916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6.69</v>
      </c>
    </row>
    <row r="562" spans="1:8" ht="45" x14ac:dyDescent="0.25">
      <c r="A562" s="16">
        <v>44915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6.69</v>
      </c>
    </row>
    <row r="563" spans="1:8" ht="45" x14ac:dyDescent="0.25">
      <c r="A563" s="16">
        <v>44914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6.71</v>
      </c>
    </row>
    <row r="564" spans="1:8" ht="45" x14ac:dyDescent="0.25">
      <c r="A564" s="16">
        <v>44911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6.71</v>
      </c>
    </row>
    <row r="565" spans="1:8" ht="45" x14ac:dyDescent="0.25">
      <c r="A565" s="16">
        <v>44910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6.71</v>
      </c>
    </row>
    <row r="566" spans="1:8" ht="45" x14ac:dyDescent="0.25">
      <c r="A566" s="16">
        <v>44909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6.73</v>
      </c>
    </row>
    <row r="567" spans="1:8" ht="45" x14ac:dyDescent="0.25">
      <c r="A567" s="16">
        <v>44908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7.13</v>
      </c>
    </row>
    <row r="568" spans="1:8" ht="45" x14ac:dyDescent="0.25">
      <c r="A568" s="16">
        <v>44907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7.14</v>
      </c>
    </row>
    <row r="569" spans="1:8" ht="45" x14ac:dyDescent="0.25">
      <c r="A569" s="16">
        <v>44904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7.14</v>
      </c>
    </row>
    <row r="570" spans="1:8" ht="45" x14ac:dyDescent="0.25">
      <c r="A570" s="16">
        <v>44902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7.14</v>
      </c>
    </row>
    <row r="571" spans="1:8" ht="45" x14ac:dyDescent="0.25">
      <c r="A571" s="16">
        <v>44901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7.35</v>
      </c>
    </row>
    <row r="572" spans="1:8" ht="45" x14ac:dyDescent="0.25">
      <c r="A572" s="16">
        <v>44900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7.55</v>
      </c>
    </row>
    <row r="573" spans="1:8" ht="45" x14ac:dyDescent="0.25">
      <c r="A573" s="16">
        <v>44897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7.55</v>
      </c>
    </row>
    <row r="574" spans="1:8" ht="45" x14ac:dyDescent="0.25">
      <c r="A574" s="16">
        <v>44896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7.55</v>
      </c>
    </row>
    <row r="575" spans="1:8" ht="45" x14ac:dyDescent="0.25">
      <c r="A575" s="16">
        <v>44895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7.55</v>
      </c>
    </row>
    <row r="576" spans="1:8" ht="45" x14ac:dyDescent="0.25">
      <c r="A576" s="16">
        <v>44890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7.55</v>
      </c>
    </row>
    <row r="577" spans="1:8" ht="45" x14ac:dyDescent="0.25">
      <c r="A577" s="16">
        <v>44889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7.55</v>
      </c>
    </row>
    <row r="578" spans="1:8" ht="45" x14ac:dyDescent="0.25">
      <c r="A578" s="16">
        <v>44888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7.55</v>
      </c>
    </row>
    <row r="579" spans="1:8" ht="45" x14ac:dyDescent="0.25">
      <c r="A579" s="16">
        <v>44887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7.55</v>
      </c>
    </row>
    <row r="580" spans="1:8" ht="45" x14ac:dyDescent="0.25">
      <c r="A580" s="16">
        <v>44886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7.55</v>
      </c>
    </row>
    <row r="581" spans="1:8" ht="45" x14ac:dyDescent="0.25">
      <c r="A581" s="16">
        <v>44883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7.55</v>
      </c>
    </row>
    <row r="582" spans="1:8" ht="45" x14ac:dyDescent="0.25">
      <c r="A582" s="16">
        <v>44882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7.55</v>
      </c>
    </row>
    <row r="583" spans="1:8" ht="45" x14ac:dyDescent="0.25">
      <c r="A583" s="16">
        <v>44881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5">
        <v>7.55</v>
      </c>
    </row>
    <row r="584" spans="1:8" ht="45" x14ac:dyDescent="0.25">
      <c r="A584" s="16">
        <v>44880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5">
        <v>7.55</v>
      </c>
    </row>
    <row r="585" spans="1:8" ht="45" x14ac:dyDescent="0.25">
      <c r="A585" s="16">
        <v>44879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5">
        <v>7.55</v>
      </c>
    </row>
    <row r="586" spans="1:8" ht="45" x14ac:dyDescent="0.25">
      <c r="A586" s="16">
        <v>44876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5">
        <v>7.55</v>
      </c>
    </row>
    <row r="587" spans="1:8" ht="45" x14ac:dyDescent="0.25">
      <c r="A587" s="16">
        <v>44875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5">
        <v>7.55</v>
      </c>
    </row>
    <row r="588" spans="1:8" ht="45" x14ac:dyDescent="0.25">
      <c r="A588" s="16">
        <v>44874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5">
        <v>7.54</v>
      </c>
    </row>
    <row r="589" spans="1:8" ht="45" x14ac:dyDescent="0.25">
      <c r="A589" s="16">
        <v>44873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5">
        <v>7.55</v>
      </c>
    </row>
    <row r="590" spans="1:8" ht="45" x14ac:dyDescent="0.25">
      <c r="A590" s="16">
        <v>44872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5">
        <v>6.94</v>
      </c>
    </row>
    <row r="591" spans="1:8" ht="45" x14ac:dyDescent="0.25">
      <c r="A591" s="16">
        <v>44869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5">
        <v>6.94</v>
      </c>
    </row>
    <row r="592" spans="1:8" ht="45" x14ac:dyDescent="0.25">
      <c r="A592" s="16">
        <v>44868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5">
        <v>6.93</v>
      </c>
    </row>
    <row r="593" spans="1:8" ht="45" x14ac:dyDescent="0.25">
      <c r="A593" s="16">
        <v>44867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5">
        <v>6.85</v>
      </c>
    </row>
    <row r="594" spans="1:8" ht="45" x14ac:dyDescent="0.25">
      <c r="A594" s="16">
        <v>44866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5">
        <v>6.85</v>
      </c>
    </row>
    <row r="595" spans="1:8" ht="45" x14ac:dyDescent="0.25">
      <c r="A595" s="16">
        <v>44865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5">
        <v>6.85</v>
      </c>
    </row>
    <row r="596" spans="1:8" ht="45" x14ac:dyDescent="0.25">
      <c r="A596" s="16">
        <v>44862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5">
        <v>6.85</v>
      </c>
    </row>
    <row r="597" spans="1:8" ht="45" x14ac:dyDescent="0.25">
      <c r="A597" s="16">
        <v>44861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5">
        <v>6.85</v>
      </c>
    </row>
    <row r="598" spans="1:8" ht="45" x14ac:dyDescent="0.25">
      <c r="A598" s="16">
        <v>44860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5">
        <v>6.85</v>
      </c>
    </row>
    <row r="599" spans="1:8" ht="45" x14ac:dyDescent="0.25">
      <c r="A599" s="16">
        <v>44859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5">
        <v>6.85</v>
      </c>
    </row>
    <row r="600" spans="1:8" ht="45" x14ac:dyDescent="0.25">
      <c r="A600" s="16">
        <v>44858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5">
        <v>6.55</v>
      </c>
    </row>
    <row r="601" spans="1:8" ht="45" x14ac:dyDescent="0.25">
      <c r="A601" s="16">
        <v>44855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5">
        <v>6.55</v>
      </c>
    </row>
    <row r="602" spans="1:8" ht="45" x14ac:dyDescent="0.25">
      <c r="A602" s="16">
        <v>44854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5">
        <v>6.54</v>
      </c>
    </row>
    <row r="603" spans="1:8" ht="45" x14ac:dyDescent="0.25">
      <c r="A603" s="16">
        <v>44853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5">
        <v>6.53</v>
      </c>
    </row>
    <row r="604" spans="1:8" ht="45" x14ac:dyDescent="0.25">
      <c r="A604" s="16">
        <v>44852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5">
        <v>6.25</v>
      </c>
    </row>
    <row r="605" spans="1:8" ht="45" x14ac:dyDescent="0.25">
      <c r="A605" s="16">
        <v>44851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5">
        <v>6.25</v>
      </c>
    </row>
    <row r="606" spans="1:8" ht="45" x14ac:dyDescent="0.25">
      <c r="A606" s="16">
        <v>44848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5">
        <v>6.25</v>
      </c>
    </row>
    <row r="607" spans="1:8" ht="45" x14ac:dyDescent="0.25">
      <c r="A607" s="16">
        <v>44847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5">
        <v>6.25</v>
      </c>
    </row>
    <row r="608" spans="1:8" ht="45" x14ac:dyDescent="0.25">
      <c r="A608" s="16">
        <v>44846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5">
        <v>6.25</v>
      </c>
    </row>
    <row r="609" spans="1:8" ht="45" x14ac:dyDescent="0.25">
      <c r="A609" s="16">
        <v>44845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5">
        <v>6.25</v>
      </c>
    </row>
    <row r="610" spans="1:8" ht="45" x14ac:dyDescent="0.25">
      <c r="A610" s="16">
        <v>44844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5">
        <v>6.25</v>
      </c>
    </row>
    <row r="611" spans="1:8" ht="45" x14ac:dyDescent="0.25">
      <c r="A611" s="16">
        <v>44841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5">
        <v>6.25</v>
      </c>
    </row>
    <row r="612" spans="1:8" ht="45" x14ac:dyDescent="0.25">
      <c r="A612" s="16">
        <v>44840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5">
        <v>6.23</v>
      </c>
    </row>
    <row r="613" spans="1:8" ht="45" x14ac:dyDescent="0.25">
      <c r="A613" s="16">
        <v>44839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5">
        <v>6.19</v>
      </c>
    </row>
    <row r="614" spans="1:8" ht="45" x14ac:dyDescent="0.25">
      <c r="A614" s="16">
        <v>44838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5">
        <v>6.15</v>
      </c>
    </row>
    <row r="615" spans="1:8" ht="45" x14ac:dyDescent="0.25">
      <c r="A615" s="16">
        <v>44837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5">
        <v>6.15</v>
      </c>
    </row>
    <row r="616" spans="1:8" ht="45" x14ac:dyDescent="0.25">
      <c r="A616" s="16">
        <v>44834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5">
        <v>6.15</v>
      </c>
    </row>
    <row r="617" spans="1:8" ht="45" x14ac:dyDescent="0.25">
      <c r="A617" s="16">
        <v>44833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5">
        <v>6.15</v>
      </c>
    </row>
    <row r="618" spans="1:8" ht="45" x14ac:dyDescent="0.25">
      <c r="A618" s="16">
        <v>44832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5">
        <v>6.15</v>
      </c>
    </row>
    <row r="619" spans="1:8" ht="45" x14ac:dyDescent="0.25">
      <c r="A619" s="16">
        <v>44831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5">
        <v>6.15</v>
      </c>
    </row>
    <row r="620" spans="1:8" ht="45" x14ac:dyDescent="0.25">
      <c r="A620" s="16">
        <v>44830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5">
        <v>6.15</v>
      </c>
    </row>
    <row r="621" spans="1:8" ht="45" x14ac:dyDescent="0.25">
      <c r="A621" s="16">
        <v>44827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5">
        <v>6.15</v>
      </c>
    </row>
    <row r="622" spans="1:8" ht="45" x14ac:dyDescent="0.25">
      <c r="A622" s="16">
        <v>44826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5">
        <v>6.15</v>
      </c>
    </row>
    <row r="623" spans="1:8" ht="45" x14ac:dyDescent="0.25">
      <c r="A623" s="16">
        <v>44825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5">
        <v>6.15</v>
      </c>
    </row>
    <row r="624" spans="1:8" ht="45" x14ac:dyDescent="0.25">
      <c r="A624" s="16">
        <v>44824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5">
        <v>6.13</v>
      </c>
    </row>
    <row r="625" spans="1:8" ht="45" x14ac:dyDescent="0.25">
      <c r="A625" s="16">
        <v>44823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5">
        <v>5.84</v>
      </c>
    </row>
    <row r="626" spans="1:8" ht="45" x14ac:dyDescent="0.25">
      <c r="A626" s="16">
        <v>44820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5">
        <v>5.6</v>
      </c>
    </row>
    <row r="627" spans="1:8" ht="45" x14ac:dyDescent="0.25">
      <c r="A627" s="16">
        <v>44819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5.59</v>
      </c>
    </row>
    <row r="628" spans="1:8" ht="45" x14ac:dyDescent="0.25">
      <c r="A628" s="16">
        <v>44818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5.57</v>
      </c>
    </row>
    <row r="629" spans="1:8" ht="45" x14ac:dyDescent="0.25">
      <c r="A629" s="16">
        <v>44817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5.55</v>
      </c>
    </row>
    <row r="630" spans="1:8" ht="45" x14ac:dyDescent="0.25">
      <c r="A630" s="16">
        <v>44816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5.55</v>
      </c>
    </row>
    <row r="631" spans="1:8" ht="45" x14ac:dyDescent="0.25">
      <c r="A631" s="16">
        <v>44813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5.55</v>
      </c>
    </row>
    <row r="632" spans="1:8" ht="45" x14ac:dyDescent="0.25">
      <c r="A632" s="16">
        <v>44812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5.55</v>
      </c>
    </row>
    <row r="633" spans="1:8" ht="45" x14ac:dyDescent="0.25">
      <c r="A633" s="16">
        <v>44811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5.55</v>
      </c>
    </row>
    <row r="634" spans="1:8" ht="45" x14ac:dyDescent="0.25">
      <c r="A634" s="16">
        <v>44810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5.55</v>
      </c>
    </row>
    <row r="635" spans="1:8" ht="45" x14ac:dyDescent="0.25">
      <c r="A635" s="16">
        <v>44806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5.55</v>
      </c>
    </row>
    <row r="636" spans="1:8" ht="45" x14ac:dyDescent="0.25">
      <c r="A636" s="16">
        <v>44805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5.55</v>
      </c>
    </row>
    <row r="637" spans="1:8" ht="45" x14ac:dyDescent="0.25">
      <c r="A637" s="16">
        <v>44804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33">
        <v>5.55</v>
      </c>
    </row>
    <row r="638" spans="1:8" ht="45" x14ac:dyDescent="0.25">
      <c r="A638" s="16">
        <v>44803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33">
        <v>5.55</v>
      </c>
    </row>
    <row r="639" spans="1:8" ht="45" x14ac:dyDescent="0.25">
      <c r="A639" s="16">
        <v>44802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33">
        <v>5.55</v>
      </c>
    </row>
    <row r="640" spans="1:8" ht="45" x14ac:dyDescent="0.25">
      <c r="A640" s="16">
        <v>44799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33">
        <v>5.54</v>
      </c>
    </row>
    <row r="641" spans="1:8" ht="45" x14ac:dyDescent="0.25">
      <c r="A641" s="16">
        <v>44798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33">
        <v>5.55</v>
      </c>
    </row>
    <row r="642" spans="1:8" ht="45" x14ac:dyDescent="0.25">
      <c r="A642" s="16">
        <v>44797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33">
        <v>5.55</v>
      </c>
    </row>
    <row r="643" spans="1:8" ht="45" x14ac:dyDescent="0.25">
      <c r="A643" s="16">
        <v>44796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33">
        <v>5.55</v>
      </c>
    </row>
    <row r="644" spans="1:8" ht="45" x14ac:dyDescent="0.25">
      <c r="A644" s="16">
        <v>44795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33">
        <v>4.8499999999999996</v>
      </c>
    </row>
    <row r="645" spans="1:8" ht="45" x14ac:dyDescent="0.25">
      <c r="A645" s="16">
        <v>44792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33">
        <v>4.8499999999999996</v>
      </c>
    </row>
    <row r="646" spans="1:8" ht="45" x14ac:dyDescent="0.25">
      <c r="A646" s="16">
        <v>44791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33">
        <v>4.84</v>
      </c>
    </row>
    <row r="647" spans="1:8" ht="45" x14ac:dyDescent="0.25">
      <c r="A647" s="16">
        <v>44790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33">
        <v>4.84</v>
      </c>
    </row>
    <row r="648" spans="1:8" ht="45" x14ac:dyDescent="0.25">
      <c r="A648" s="16">
        <v>44789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33">
        <v>4.8499999999999996</v>
      </c>
    </row>
    <row r="649" spans="1:8" ht="45" x14ac:dyDescent="0.25">
      <c r="A649" s="16">
        <v>44788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33">
        <v>4.84</v>
      </c>
    </row>
    <row r="650" spans="1:8" ht="45" x14ac:dyDescent="0.25">
      <c r="A650" s="16">
        <v>44785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33">
        <v>4.8499999999999996</v>
      </c>
    </row>
    <row r="651" spans="1:8" ht="45" x14ac:dyDescent="0.25">
      <c r="A651" s="16">
        <v>44784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33">
        <v>4.8499999999999996</v>
      </c>
    </row>
    <row r="652" spans="1:8" ht="45" x14ac:dyDescent="0.25">
      <c r="A652" s="16">
        <v>44783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33">
        <v>4.84</v>
      </c>
    </row>
    <row r="653" spans="1:8" ht="45" x14ac:dyDescent="0.25">
      <c r="A653" s="16">
        <v>44782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33">
        <v>4.84</v>
      </c>
    </row>
    <row r="654" spans="1:8" ht="45" x14ac:dyDescent="0.25">
      <c r="A654" s="16">
        <v>44781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33">
        <v>4.84</v>
      </c>
    </row>
    <row r="655" spans="1:8" ht="45" x14ac:dyDescent="0.25">
      <c r="A655" s="16">
        <v>44778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33">
        <v>4.6500000000000004</v>
      </c>
    </row>
    <row r="656" spans="1:8" ht="45" x14ac:dyDescent="0.25">
      <c r="A656" s="16">
        <v>44777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33">
        <v>4.6500000000000004</v>
      </c>
    </row>
    <row r="657" spans="1:8" ht="45" x14ac:dyDescent="0.25">
      <c r="A657" s="16">
        <v>44776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33">
        <v>4.6500000000000004</v>
      </c>
    </row>
    <row r="658" spans="1:8" ht="45" x14ac:dyDescent="0.25">
      <c r="A658" s="16">
        <v>44775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33">
        <v>4.6500000000000004</v>
      </c>
    </row>
    <row r="659" spans="1:8" ht="45" x14ac:dyDescent="0.25">
      <c r="A659" s="16">
        <v>44774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33">
        <v>4.6500000000000004</v>
      </c>
    </row>
    <row r="660" spans="1:8" ht="45" x14ac:dyDescent="0.25">
      <c r="A660" s="16">
        <v>44771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33">
        <v>4.6500000000000004</v>
      </c>
    </row>
    <row r="661" spans="1:8" ht="45" x14ac:dyDescent="0.25">
      <c r="A661" s="16">
        <v>44770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33">
        <v>4.6500000000000004</v>
      </c>
    </row>
    <row r="662" spans="1:8" ht="45" x14ac:dyDescent="0.25">
      <c r="A662" s="16">
        <v>44769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33">
        <v>4.6399999999999997</v>
      </c>
    </row>
    <row r="663" spans="1:8" ht="45" x14ac:dyDescent="0.25">
      <c r="A663" s="16">
        <v>44768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33">
        <v>4.6399999999999997</v>
      </c>
    </row>
    <row r="664" spans="1:8" ht="45" x14ac:dyDescent="0.25">
      <c r="A664" s="16">
        <v>44767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33">
        <v>4.1900000000000004</v>
      </c>
    </row>
    <row r="665" spans="1:8" ht="45" x14ac:dyDescent="0.25">
      <c r="A665" s="16">
        <v>44764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33">
        <v>4.18</v>
      </c>
    </row>
    <row r="666" spans="1:8" ht="45" x14ac:dyDescent="0.25">
      <c r="A666" s="16">
        <v>44763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33">
        <v>4.18</v>
      </c>
    </row>
    <row r="667" spans="1:8" ht="45" x14ac:dyDescent="0.25">
      <c r="A667" s="16">
        <v>44762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33">
        <v>4.17</v>
      </c>
    </row>
    <row r="668" spans="1:8" ht="45" x14ac:dyDescent="0.25">
      <c r="A668" s="16">
        <v>44761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33">
        <v>4.16</v>
      </c>
    </row>
    <row r="669" spans="1:8" ht="45" x14ac:dyDescent="0.25">
      <c r="A669" s="16">
        <v>44760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34">
        <v>4.0999999999999996</v>
      </c>
    </row>
    <row r="670" spans="1:8" ht="45" x14ac:dyDescent="0.25">
      <c r="A670" s="16">
        <v>44757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33">
        <v>4.04</v>
      </c>
    </row>
    <row r="671" spans="1:8" ht="45" x14ac:dyDescent="0.25">
      <c r="A671" s="16">
        <v>44756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33">
        <v>4.04</v>
      </c>
    </row>
    <row r="672" spans="1:8" ht="45" x14ac:dyDescent="0.25">
      <c r="A672" s="16">
        <v>44755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33">
        <v>4.04</v>
      </c>
    </row>
    <row r="673" spans="1:8" ht="45" x14ac:dyDescent="0.25">
      <c r="A673" s="16">
        <v>44754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33">
        <v>4.04</v>
      </c>
    </row>
    <row r="674" spans="1:8" ht="45" x14ac:dyDescent="0.25">
      <c r="A674" s="16">
        <v>44750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33">
        <v>4.03</v>
      </c>
    </row>
    <row r="675" spans="1:8" ht="45" x14ac:dyDescent="0.25">
      <c r="A675" s="16">
        <v>44749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33">
        <v>4.04</v>
      </c>
    </row>
    <row r="676" spans="1:8" ht="45" x14ac:dyDescent="0.25">
      <c r="A676" s="16">
        <v>44748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33">
        <v>4.01</v>
      </c>
    </row>
    <row r="677" spans="1:8" ht="45" x14ac:dyDescent="0.25">
      <c r="A677" s="16">
        <v>44747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33">
        <v>4.01</v>
      </c>
    </row>
    <row r="678" spans="1:8" ht="45" x14ac:dyDescent="0.25">
      <c r="A678" s="16">
        <v>44746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33">
        <v>4.01</v>
      </c>
    </row>
    <row r="679" spans="1:8" ht="45" x14ac:dyDescent="0.25">
      <c r="A679" s="16">
        <v>44743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33">
        <v>4.0199999999999996</v>
      </c>
    </row>
    <row r="680" spans="1:8" ht="45" x14ac:dyDescent="0.25">
      <c r="A680" s="16">
        <v>44742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33">
        <v>3.99</v>
      </c>
    </row>
    <row r="681" spans="1:8" ht="45" x14ac:dyDescent="0.25">
      <c r="A681" s="16">
        <v>44741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3.95</v>
      </c>
    </row>
    <row r="682" spans="1:8" ht="45" x14ac:dyDescent="0.25">
      <c r="A682" s="16">
        <v>44740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3.93</v>
      </c>
    </row>
    <row r="683" spans="1:8" ht="45" x14ac:dyDescent="0.25">
      <c r="A683" s="16">
        <v>44739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3.93</v>
      </c>
    </row>
    <row r="684" spans="1:8" ht="45" x14ac:dyDescent="0.25">
      <c r="A684" s="16">
        <v>44736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3.93</v>
      </c>
    </row>
    <row r="685" spans="1:8" ht="45" x14ac:dyDescent="0.25">
      <c r="A685" s="16">
        <v>44735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3.93</v>
      </c>
    </row>
    <row r="686" spans="1:8" ht="45" x14ac:dyDescent="0.25">
      <c r="A686" s="16">
        <v>44734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3.93</v>
      </c>
    </row>
    <row r="687" spans="1:8" ht="45" x14ac:dyDescent="0.25">
      <c r="A687" s="16">
        <v>44733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3.92</v>
      </c>
    </row>
    <row r="688" spans="1:8" ht="45" x14ac:dyDescent="0.25">
      <c r="A688" s="16">
        <v>44732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3.91</v>
      </c>
    </row>
    <row r="689" spans="1:8" ht="45" x14ac:dyDescent="0.25">
      <c r="A689" s="16">
        <v>44729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3.89</v>
      </c>
    </row>
    <row r="690" spans="1:8" ht="45" x14ac:dyDescent="0.25">
      <c r="A690" s="16">
        <v>44728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3.89</v>
      </c>
    </row>
    <row r="691" spans="1:8" ht="45" x14ac:dyDescent="0.25">
      <c r="A691" s="16">
        <v>44727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3.89</v>
      </c>
    </row>
    <row r="692" spans="1:8" ht="45" x14ac:dyDescent="0.25">
      <c r="A692" s="16">
        <v>44726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3.89</v>
      </c>
    </row>
    <row r="693" spans="1:8" ht="45" x14ac:dyDescent="0.25">
      <c r="A693" s="16">
        <v>44725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3.86</v>
      </c>
    </row>
    <row r="694" spans="1:8" ht="45" x14ac:dyDescent="0.25">
      <c r="A694" s="16">
        <v>44722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3.84</v>
      </c>
    </row>
    <row r="695" spans="1:8" ht="45" x14ac:dyDescent="0.25">
      <c r="A695" s="16">
        <v>44721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3.8</v>
      </c>
    </row>
    <row r="696" spans="1:8" ht="45" x14ac:dyDescent="0.25">
      <c r="A696" s="16">
        <v>44720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3.8</v>
      </c>
    </row>
    <row r="697" spans="1:8" ht="45" x14ac:dyDescent="0.25">
      <c r="A697" s="16">
        <v>44719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3.74</v>
      </c>
    </row>
    <row r="698" spans="1:8" ht="45" x14ac:dyDescent="0.25">
      <c r="A698" s="16">
        <v>44718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3.73</v>
      </c>
    </row>
    <row r="699" spans="1:8" ht="45" x14ac:dyDescent="0.25">
      <c r="A699" s="16">
        <v>44715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3.73</v>
      </c>
    </row>
    <row r="700" spans="1:8" ht="45" x14ac:dyDescent="0.25">
      <c r="A700" s="16">
        <v>44714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3.73</v>
      </c>
    </row>
    <row r="701" spans="1:8" ht="45" x14ac:dyDescent="0.25">
      <c r="A701" s="16">
        <v>44713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3.73</v>
      </c>
    </row>
    <row r="702" spans="1:8" ht="45" x14ac:dyDescent="0.25">
      <c r="A702" s="16">
        <v>44712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3.72</v>
      </c>
    </row>
    <row r="703" spans="1:8" ht="45" x14ac:dyDescent="0.25">
      <c r="A703" s="16">
        <v>44711</v>
      </c>
      <c r="B703" s="3" t="s">
        <v>23</v>
      </c>
      <c r="C703" s="5" t="s">
        <v>32</v>
      </c>
      <c r="D703" s="27">
        <v>44281</v>
      </c>
      <c r="E703" s="27">
        <v>46107</v>
      </c>
      <c r="F703" s="28">
        <v>3.9</v>
      </c>
      <c r="G703" s="29">
        <v>26449990000</v>
      </c>
      <c r="H703" s="20">
        <v>3.72</v>
      </c>
    </row>
    <row r="704" spans="1:8" ht="45" x14ac:dyDescent="0.25">
      <c r="A704" s="16">
        <v>44708</v>
      </c>
      <c r="B704" s="3" t="s">
        <v>23</v>
      </c>
      <c r="C704" s="5" t="s">
        <v>32</v>
      </c>
      <c r="D704" s="27">
        <v>44281</v>
      </c>
      <c r="E704" s="27">
        <v>46107</v>
      </c>
      <c r="F704" s="28">
        <v>3.9</v>
      </c>
      <c r="G704" s="29">
        <v>26449990000</v>
      </c>
      <c r="H704" s="20">
        <v>3.72</v>
      </c>
    </row>
    <row r="705" spans="1:8" ht="45" x14ac:dyDescent="0.25">
      <c r="A705" s="16">
        <v>44707</v>
      </c>
      <c r="B705" s="3" t="s">
        <v>23</v>
      </c>
      <c r="C705" s="5" t="s">
        <v>32</v>
      </c>
      <c r="D705" s="27">
        <v>44281</v>
      </c>
      <c r="E705" s="27">
        <v>46107</v>
      </c>
      <c r="F705" s="28">
        <v>3.9</v>
      </c>
      <c r="G705" s="29">
        <v>26449990000</v>
      </c>
      <c r="H705" s="20">
        <v>3.72</v>
      </c>
    </row>
    <row r="706" spans="1:8" ht="45" x14ac:dyDescent="0.25">
      <c r="A706" s="16">
        <v>44705</v>
      </c>
      <c r="B706" s="3" t="s">
        <v>23</v>
      </c>
      <c r="C706" s="5" t="s">
        <v>32</v>
      </c>
      <c r="D706" s="27">
        <v>44281</v>
      </c>
      <c r="E706" s="27">
        <v>46107</v>
      </c>
      <c r="F706" s="28">
        <v>3.9</v>
      </c>
      <c r="G706" s="29">
        <v>26449990000</v>
      </c>
      <c r="H706" s="20">
        <v>3.69</v>
      </c>
    </row>
    <row r="707" spans="1:8" ht="45" x14ac:dyDescent="0.25">
      <c r="A707" s="16">
        <v>44704</v>
      </c>
      <c r="B707" s="3" t="s">
        <v>23</v>
      </c>
      <c r="C707" s="5" t="s">
        <v>32</v>
      </c>
      <c r="D707" s="27">
        <v>44281</v>
      </c>
      <c r="E707" s="27">
        <v>46107</v>
      </c>
      <c r="F707" s="28">
        <v>3.9</v>
      </c>
      <c r="G707" s="29">
        <v>26449990000</v>
      </c>
      <c r="H707" s="20">
        <v>3.7</v>
      </c>
    </row>
    <row r="708" spans="1:8" ht="45" x14ac:dyDescent="0.25">
      <c r="A708" s="16">
        <v>44701</v>
      </c>
      <c r="B708" s="3" t="s">
        <v>23</v>
      </c>
      <c r="C708" s="5" t="s">
        <v>32</v>
      </c>
      <c r="D708" s="27">
        <v>44281</v>
      </c>
      <c r="E708" s="27">
        <v>46107</v>
      </c>
      <c r="F708" s="28">
        <v>3.9</v>
      </c>
      <c r="G708" s="29">
        <v>26449990000</v>
      </c>
      <c r="H708" s="20">
        <v>3.69</v>
      </c>
    </row>
    <row r="709" spans="1:8" ht="45" x14ac:dyDescent="0.25">
      <c r="A709" s="16">
        <v>44700</v>
      </c>
      <c r="B709" s="3" t="s">
        <v>23</v>
      </c>
      <c r="C709" s="5" t="s">
        <v>32</v>
      </c>
      <c r="D709" s="27">
        <v>44281</v>
      </c>
      <c r="E709" s="27">
        <v>46107</v>
      </c>
      <c r="F709" s="28">
        <v>3.9</v>
      </c>
      <c r="G709" s="29">
        <v>26449990000</v>
      </c>
      <c r="H709" s="20">
        <v>3.69</v>
      </c>
    </row>
    <row r="710" spans="1:8" ht="45" x14ac:dyDescent="0.25">
      <c r="A710" s="16">
        <v>44699</v>
      </c>
      <c r="B710" s="3" t="s">
        <v>23</v>
      </c>
      <c r="C710" s="5" t="s">
        <v>32</v>
      </c>
      <c r="D710" s="27">
        <v>44281</v>
      </c>
      <c r="E710" s="27">
        <v>46107</v>
      </c>
      <c r="F710" s="28">
        <v>3.9</v>
      </c>
      <c r="G710" s="29">
        <v>26449990000</v>
      </c>
      <c r="H710" s="20">
        <v>3.69</v>
      </c>
    </row>
    <row r="711" spans="1:8" ht="45" x14ac:dyDescent="0.25">
      <c r="A711" s="16">
        <v>44698</v>
      </c>
      <c r="B711" s="3" t="s">
        <v>23</v>
      </c>
      <c r="C711" s="5" t="s">
        <v>32</v>
      </c>
      <c r="D711" s="27">
        <v>44281</v>
      </c>
      <c r="E711" s="27">
        <v>46107</v>
      </c>
      <c r="F711" s="28">
        <v>3.9</v>
      </c>
      <c r="G711" s="29">
        <v>26449990000</v>
      </c>
      <c r="H711" s="20">
        <v>3.69</v>
      </c>
    </row>
    <row r="712" spans="1:8" ht="45" x14ac:dyDescent="0.25">
      <c r="A712" s="16">
        <v>44697</v>
      </c>
      <c r="B712" s="3" t="s">
        <v>23</v>
      </c>
      <c r="C712" s="5" t="s">
        <v>32</v>
      </c>
      <c r="D712" s="27">
        <v>44281</v>
      </c>
      <c r="E712" s="27">
        <v>46107</v>
      </c>
      <c r="F712" s="28">
        <v>3.9</v>
      </c>
      <c r="G712" s="29">
        <v>26449990000</v>
      </c>
      <c r="H712" s="20">
        <v>3.69</v>
      </c>
    </row>
    <row r="713" spans="1:8" ht="45" x14ac:dyDescent="0.25">
      <c r="A713" s="16">
        <v>44694</v>
      </c>
      <c r="B713" s="3" t="s">
        <v>23</v>
      </c>
      <c r="C713" s="5" t="s">
        <v>32</v>
      </c>
      <c r="D713" s="27">
        <v>44281</v>
      </c>
      <c r="E713" s="27">
        <v>46107</v>
      </c>
      <c r="F713" s="28">
        <v>3.9</v>
      </c>
      <c r="G713" s="29">
        <v>26449990000</v>
      </c>
      <c r="H713" s="20">
        <v>3.69</v>
      </c>
    </row>
    <row r="714" spans="1:8" ht="45" x14ac:dyDescent="0.25">
      <c r="A714" s="16">
        <v>44693</v>
      </c>
      <c r="B714" s="3" t="s">
        <v>23</v>
      </c>
      <c r="C714" s="5" t="s">
        <v>32</v>
      </c>
      <c r="D714" s="27">
        <v>44281</v>
      </c>
      <c r="E714" s="27">
        <v>46107</v>
      </c>
      <c r="F714" s="28">
        <v>3.9</v>
      </c>
      <c r="G714" s="29">
        <v>26449990000</v>
      </c>
      <c r="H714" s="20">
        <v>3.69</v>
      </c>
    </row>
    <row r="715" spans="1:8" ht="45" x14ac:dyDescent="0.25">
      <c r="A715" s="16">
        <v>44692</v>
      </c>
      <c r="B715" s="3" t="s">
        <v>23</v>
      </c>
      <c r="C715" s="5" t="s">
        <v>32</v>
      </c>
      <c r="D715" s="27">
        <v>44281</v>
      </c>
      <c r="E715" s="27">
        <v>46107</v>
      </c>
      <c r="F715" s="28">
        <v>3.9</v>
      </c>
      <c r="G715" s="29">
        <v>26449990000</v>
      </c>
      <c r="H715" s="20">
        <v>3.69</v>
      </c>
    </row>
    <row r="716" spans="1:8" ht="45" x14ac:dyDescent="0.25">
      <c r="A716" s="16">
        <v>44691</v>
      </c>
      <c r="B716" s="3" t="s">
        <v>23</v>
      </c>
      <c r="C716" s="5" t="s">
        <v>32</v>
      </c>
      <c r="D716" s="27">
        <v>44281</v>
      </c>
      <c r="E716" s="27">
        <v>46107</v>
      </c>
      <c r="F716" s="28">
        <v>3.9</v>
      </c>
      <c r="G716" s="29">
        <v>26449990000</v>
      </c>
      <c r="H716" s="20">
        <v>3.69</v>
      </c>
    </row>
    <row r="717" spans="1:8" ht="45" x14ac:dyDescent="0.25">
      <c r="A717" s="16">
        <v>44690</v>
      </c>
      <c r="B717" s="3" t="s">
        <v>23</v>
      </c>
      <c r="C717" s="5" t="s">
        <v>32</v>
      </c>
      <c r="D717" s="27">
        <v>44281</v>
      </c>
      <c r="E717" s="27">
        <v>46107</v>
      </c>
      <c r="F717" s="28">
        <v>3.9</v>
      </c>
      <c r="G717" s="29">
        <v>26449990000</v>
      </c>
      <c r="H717" s="20">
        <v>3.69</v>
      </c>
    </row>
    <row r="718" spans="1:8" ht="45" x14ac:dyDescent="0.25">
      <c r="A718" s="16">
        <v>44687</v>
      </c>
      <c r="B718" s="3" t="s">
        <v>23</v>
      </c>
      <c r="C718" s="5" t="s">
        <v>32</v>
      </c>
      <c r="D718" s="27">
        <v>44281</v>
      </c>
      <c r="E718" s="27">
        <v>46107</v>
      </c>
      <c r="F718" s="28">
        <v>3.9</v>
      </c>
      <c r="G718" s="29">
        <v>26449990000</v>
      </c>
      <c r="H718" s="20">
        <v>3.67</v>
      </c>
    </row>
    <row r="719" spans="1:8" ht="45" x14ac:dyDescent="0.25">
      <c r="A719" s="16">
        <v>44686</v>
      </c>
      <c r="B719" s="3" t="s">
        <v>23</v>
      </c>
      <c r="C719" s="5" t="s">
        <v>32</v>
      </c>
      <c r="D719" s="27">
        <v>44281</v>
      </c>
      <c r="E719" s="27">
        <v>46107</v>
      </c>
      <c r="F719" s="28">
        <v>3.9</v>
      </c>
      <c r="G719" s="29">
        <v>26449990000</v>
      </c>
      <c r="H719" s="20">
        <v>3.67</v>
      </c>
    </row>
    <row r="720" spans="1:8" ht="45" x14ac:dyDescent="0.25">
      <c r="A720" s="16">
        <v>44685</v>
      </c>
      <c r="B720" s="3" t="s">
        <v>23</v>
      </c>
      <c r="C720" s="5" t="s">
        <v>32</v>
      </c>
      <c r="D720" s="27">
        <v>44281</v>
      </c>
      <c r="E720" s="27">
        <v>46107</v>
      </c>
      <c r="F720" s="28">
        <v>3.9</v>
      </c>
      <c r="G720" s="29">
        <v>26449990000</v>
      </c>
      <c r="H720" s="20">
        <v>3.67</v>
      </c>
    </row>
    <row r="721" spans="1:8" ht="45" x14ac:dyDescent="0.25">
      <c r="A721" s="16">
        <v>44680</v>
      </c>
      <c r="B721" s="3" t="s">
        <v>23</v>
      </c>
      <c r="C721" s="5" t="s">
        <v>32</v>
      </c>
      <c r="D721" s="27">
        <v>44281</v>
      </c>
      <c r="E721" s="27">
        <v>46107</v>
      </c>
      <c r="F721" s="28">
        <v>3.9</v>
      </c>
      <c r="G721" s="29">
        <v>26449990000</v>
      </c>
      <c r="H721" s="20">
        <v>3.67</v>
      </c>
    </row>
    <row r="722" spans="1:8" ht="45" x14ac:dyDescent="0.25">
      <c r="A722" s="16">
        <v>44679</v>
      </c>
      <c r="B722" s="3" t="s">
        <v>23</v>
      </c>
      <c r="C722" s="5" t="s">
        <v>32</v>
      </c>
      <c r="D722" s="27">
        <v>44281</v>
      </c>
      <c r="E722" s="27">
        <v>46107</v>
      </c>
      <c r="F722" s="28">
        <v>3.9</v>
      </c>
      <c r="G722" s="29">
        <v>26449990000</v>
      </c>
      <c r="H722" s="20">
        <v>3.67</v>
      </c>
    </row>
    <row r="723" spans="1:8" ht="45" x14ac:dyDescent="0.25">
      <c r="A723" s="16">
        <v>44678</v>
      </c>
      <c r="B723" s="3" t="s">
        <v>23</v>
      </c>
      <c r="C723" s="5" t="s">
        <v>32</v>
      </c>
      <c r="D723" s="27">
        <v>44281</v>
      </c>
      <c r="E723" s="27">
        <v>46107</v>
      </c>
      <c r="F723" s="28">
        <v>3.9</v>
      </c>
      <c r="G723" s="29">
        <v>26449990000</v>
      </c>
      <c r="H723" s="20">
        <v>3.67</v>
      </c>
    </row>
    <row r="724" spans="1:8" ht="45" x14ac:dyDescent="0.25">
      <c r="A724" s="16">
        <v>44677</v>
      </c>
      <c r="B724" s="3" t="s">
        <v>23</v>
      </c>
      <c r="C724" s="5" t="s">
        <v>32</v>
      </c>
      <c r="D724" s="27">
        <v>44281</v>
      </c>
      <c r="E724" s="27">
        <v>46107</v>
      </c>
      <c r="F724" s="28">
        <v>3.9</v>
      </c>
      <c r="G724" s="29">
        <v>26449990000</v>
      </c>
      <c r="H724" s="20">
        <v>3.67</v>
      </c>
    </row>
    <row r="725" spans="1:8" ht="45" x14ac:dyDescent="0.25">
      <c r="A725" s="16">
        <v>44673</v>
      </c>
      <c r="B725" s="3" t="s">
        <v>23</v>
      </c>
      <c r="C725" s="5" t="s">
        <v>32</v>
      </c>
      <c r="D725" s="27">
        <v>44281</v>
      </c>
      <c r="E725" s="27">
        <v>46107</v>
      </c>
      <c r="F725" s="28">
        <v>3.9</v>
      </c>
      <c r="G725" s="29">
        <v>26449990000</v>
      </c>
      <c r="H725" s="20">
        <v>3.65</v>
      </c>
    </row>
    <row r="726" spans="1:8" ht="45" x14ac:dyDescent="0.25">
      <c r="A726" s="16">
        <v>44672</v>
      </c>
      <c r="B726" s="3" t="s">
        <v>23</v>
      </c>
      <c r="C726" s="5" t="s">
        <v>32</v>
      </c>
      <c r="D726" s="27">
        <v>44281</v>
      </c>
      <c r="E726" s="27">
        <v>46107</v>
      </c>
      <c r="F726" s="28">
        <v>3.9</v>
      </c>
      <c r="G726" s="29">
        <v>26449990000</v>
      </c>
      <c r="H726" s="20">
        <v>3.65</v>
      </c>
    </row>
    <row r="727" spans="1:8" ht="45" x14ac:dyDescent="0.25">
      <c r="A727" s="16">
        <v>44671</v>
      </c>
      <c r="B727" s="3" t="s">
        <v>23</v>
      </c>
      <c r="C727" s="5" t="s">
        <v>32</v>
      </c>
      <c r="D727" s="27">
        <v>44281</v>
      </c>
      <c r="E727" s="27">
        <v>46107</v>
      </c>
      <c r="F727" s="28">
        <v>3.9</v>
      </c>
      <c r="G727" s="29">
        <v>26449990000</v>
      </c>
      <c r="H727" s="20">
        <v>3.65</v>
      </c>
    </row>
    <row r="728" spans="1:8" ht="45" x14ac:dyDescent="0.25">
      <c r="A728" s="16">
        <v>44670</v>
      </c>
      <c r="B728" s="3" t="s">
        <v>23</v>
      </c>
      <c r="C728" s="5" t="s">
        <v>32</v>
      </c>
      <c r="D728" s="27">
        <v>44281</v>
      </c>
      <c r="E728" s="27">
        <v>46107</v>
      </c>
      <c r="F728" s="28">
        <v>3.9</v>
      </c>
      <c r="G728" s="29">
        <v>26449990000</v>
      </c>
      <c r="H728" s="20">
        <v>3.66</v>
      </c>
    </row>
    <row r="729" spans="1:8" ht="45" x14ac:dyDescent="0.25">
      <c r="A729" s="16">
        <v>44666</v>
      </c>
      <c r="B729" s="3" t="s">
        <v>23</v>
      </c>
      <c r="C729" s="5" t="s">
        <v>32</v>
      </c>
      <c r="D729" s="27">
        <v>44281</v>
      </c>
      <c r="E729" s="27">
        <v>46107</v>
      </c>
      <c r="F729" s="28">
        <v>3.9</v>
      </c>
      <c r="G729" s="29">
        <v>26449990000</v>
      </c>
      <c r="H729" s="20">
        <v>3.66</v>
      </c>
    </row>
    <row r="730" spans="1:8" ht="45" x14ac:dyDescent="0.25">
      <c r="A730" s="16">
        <v>44665</v>
      </c>
      <c r="B730" s="3" t="s">
        <v>23</v>
      </c>
      <c r="C730" s="5" t="s">
        <v>32</v>
      </c>
      <c r="D730" s="27">
        <v>44281</v>
      </c>
      <c r="E730" s="27">
        <v>46107</v>
      </c>
      <c r="F730" s="28">
        <v>3.9</v>
      </c>
      <c r="G730" s="29">
        <v>26449990000</v>
      </c>
      <c r="H730" s="20">
        <v>3.65</v>
      </c>
    </row>
    <row r="731" spans="1:8" ht="45" x14ac:dyDescent="0.25">
      <c r="A731" s="16">
        <v>44664</v>
      </c>
      <c r="B731" s="3" t="s">
        <v>23</v>
      </c>
      <c r="C731" s="5" t="s">
        <v>32</v>
      </c>
      <c r="D731" s="27">
        <v>44281</v>
      </c>
      <c r="E731" s="27">
        <v>46107</v>
      </c>
      <c r="F731" s="28">
        <v>3.9</v>
      </c>
      <c r="G731" s="29">
        <v>26449990000</v>
      </c>
      <c r="H731" s="20">
        <v>3.65</v>
      </c>
    </row>
    <row r="732" spans="1:8" ht="45" x14ac:dyDescent="0.25">
      <c r="A732" s="16">
        <v>44663</v>
      </c>
      <c r="B732" s="3" t="s">
        <v>23</v>
      </c>
      <c r="C732" s="5" t="s">
        <v>32</v>
      </c>
      <c r="D732" s="27">
        <v>44281</v>
      </c>
      <c r="E732" s="27">
        <v>46107</v>
      </c>
      <c r="F732" s="28">
        <v>3.9</v>
      </c>
      <c r="G732" s="29">
        <v>26449990000</v>
      </c>
      <c r="H732" s="20">
        <v>3.64</v>
      </c>
    </row>
    <row r="733" spans="1:8" ht="45" x14ac:dyDescent="0.25">
      <c r="A733" s="16">
        <v>44662</v>
      </c>
      <c r="B733" s="3" t="s">
        <v>23</v>
      </c>
      <c r="C733" s="5" t="s">
        <v>32</v>
      </c>
      <c r="D733" s="27">
        <v>44281</v>
      </c>
      <c r="E733" s="27">
        <v>46107</v>
      </c>
      <c r="F733" s="28">
        <v>3.9</v>
      </c>
      <c r="G733" s="29">
        <v>26449990000</v>
      </c>
      <c r="H733" s="20">
        <v>3.63</v>
      </c>
    </row>
    <row r="734" spans="1:8" ht="45" x14ac:dyDescent="0.25">
      <c r="A734" s="16">
        <v>44659</v>
      </c>
      <c r="B734" s="3" t="s">
        <v>23</v>
      </c>
      <c r="C734" s="5" t="s">
        <v>32</v>
      </c>
      <c r="D734" s="27">
        <v>44281</v>
      </c>
      <c r="E734" s="27">
        <v>46107</v>
      </c>
      <c r="F734" s="28">
        <v>3.9</v>
      </c>
      <c r="G734" s="29">
        <v>26449990000</v>
      </c>
      <c r="H734" s="20">
        <v>3.62</v>
      </c>
    </row>
    <row r="735" spans="1:8" ht="45" x14ac:dyDescent="0.25">
      <c r="A735" s="16">
        <v>44658</v>
      </c>
      <c r="B735" s="3" t="s">
        <v>23</v>
      </c>
      <c r="C735" s="5" t="s">
        <v>32</v>
      </c>
      <c r="D735" s="27">
        <v>44281</v>
      </c>
      <c r="E735" s="27">
        <v>46107</v>
      </c>
      <c r="F735" s="28">
        <v>3.9</v>
      </c>
      <c r="G735" s="29">
        <v>26449990000</v>
      </c>
      <c r="H735" s="20">
        <v>3.61</v>
      </c>
    </row>
    <row r="736" spans="1:8" ht="45" x14ac:dyDescent="0.25">
      <c r="A736" s="16">
        <v>44657</v>
      </c>
      <c r="B736" s="3" t="s">
        <v>23</v>
      </c>
      <c r="C736" s="5" t="s">
        <v>32</v>
      </c>
      <c r="D736" s="27">
        <v>44281</v>
      </c>
      <c r="E736" s="27">
        <v>46107</v>
      </c>
      <c r="F736" s="28">
        <v>3.9</v>
      </c>
      <c r="G736" s="29">
        <v>26449990000</v>
      </c>
      <c r="H736" s="20">
        <v>3.59</v>
      </c>
    </row>
    <row r="737" spans="1:8" ht="45" x14ac:dyDescent="0.25">
      <c r="A737" s="16">
        <v>44656</v>
      </c>
      <c r="B737" s="3" t="s">
        <v>23</v>
      </c>
      <c r="C737" s="5" t="s">
        <v>32</v>
      </c>
      <c r="D737" s="27">
        <v>44281</v>
      </c>
      <c r="E737" s="27">
        <v>46107</v>
      </c>
      <c r="F737" s="28">
        <v>3.9</v>
      </c>
      <c r="G737" s="29">
        <v>26449990000</v>
      </c>
      <c r="H737" s="20">
        <v>3.38</v>
      </c>
    </row>
    <row r="738" spans="1:8" ht="45" x14ac:dyDescent="0.25">
      <c r="A738" s="16">
        <v>44655</v>
      </c>
      <c r="B738" s="3" t="s">
        <v>23</v>
      </c>
      <c r="C738" s="5" t="s">
        <v>32</v>
      </c>
      <c r="D738" s="27">
        <v>44281</v>
      </c>
      <c r="E738" s="27">
        <v>46107</v>
      </c>
      <c r="F738" s="28">
        <v>3.9</v>
      </c>
      <c r="G738" s="29">
        <v>26449990000</v>
      </c>
      <c r="H738" s="20">
        <v>3.32</v>
      </c>
    </row>
    <row r="739" spans="1:8" ht="45" x14ac:dyDescent="0.25">
      <c r="A739" s="16">
        <v>44652</v>
      </c>
      <c r="B739" s="3" t="s">
        <v>23</v>
      </c>
      <c r="C739" s="5" t="s">
        <v>32</v>
      </c>
      <c r="D739" s="27">
        <v>44281</v>
      </c>
      <c r="E739" s="27">
        <v>46107</v>
      </c>
      <c r="F739" s="28">
        <v>3.9</v>
      </c>
      <c r="G739" s="29">
        <v>26449990000</v>
      </c>
      <c r="H739" s="20">
        <v>3.32</v>
      </c>
    </row>
    <row r="740" spans="1:8" ht="45" x14ac:dyDescent="0.25">
      <c r="A740" s="16">
        <v>44651</v>
      </c>
      <c r="B740" s="3" t="s">
        <v>23</v>
      </c>
      <c r="C740" s="5" t="s">
        <v>32</v>
      </c>
      <c r="D740" s="27">
        <v>44281</v>
      </c>
      <c r="E740" s="27">
        <v>46107</v>
      </c>
      <c r="F740" s="28">
        <v>3.9</v>
      </c>
      <c r="G740" s="29">
        <v>26449990000</v>
      </c>
      <c r="H740" s="20">
        <v>3.32</v>
      </c>
    </row>
    <row r="741" spans="1:8" ht="45" x14ac:dyDescent="0.25">
      <c r="A741" s="16">
        <v>44650</v>
      </c>
      <c r="B741" s="3" t="s">
        <v>23</v>
      </c>
      <c r="C741" s="5" t="s">
        <v>32</v>
      </c>
      <c r="D741" s="27">
        <v>44281</v>
      </c>
      <c r="E741" s="27">
        <v>46107</v>
      </c>
      <c r="F741" s="28">
        <v>3.9</v>
      </c>
      <c r="G741" s="29">
        <v>26449990000</v>
      </c>
      <c r="H741" s="20">
        <v>3.32</v>
      </c>
    </row>
    <row r="742" spans="1:8" ht="45" x14ac:dyDescent="0.25">
      <c r="A742" s="16">
        <v>44649</v>
      </c>
      <c r="B742" s="3" t="s">
        <v>23</v>
      </c>
      <c r="C742" s="5" t="s">
        <v>32</v>
      </c>
      <c r="D742" s="27">
        <v>44281</v>
      </c>
      <c r="E742" s="27">
        <v>46107</v>
      </c>
      <c r="F742" s="28">
        <v>3.9</v>
      </c>
      <c r="G742" s="29">
        <v>26449990000</v>
      </c>
      <c r="H742" s="20">
        <v>3.3</v>
      </c>
    </row>
    <row r="743" spans="1:8" ht="45" x14ac:dyDescent="0.25">
      <c r="A743" s="16">
        <v>44648</v>
      </c>
      <c r="B743" s="3" t="s">
        <v>23</v>
      </c>
      <c r="C743" s="5" t="s">
        <v>32</v>
      </c>
      <c r="D743" s="27">
        <v>44281</v>
      </c>
      <c r="E743" s="27">
        <v>46107</v>
      </c>
      <c r="F743" s="28">
        <v>3.9</v>
      </c>
      <c r="G743" s="29">
        <v>26449990000</v>
      </c>
      <c r="H743" s="20">
        <v>3.25</v>
      </c>
    </row>
    <row r="744" spans="1:8" ht="45" x14ac:dyDescent="0.25">
      <c r="A744" s="16">
        <v>44645</v>
      </c>
      <c r="B744" s="3" t="s">
        <v>23</v>
      </c>
      <c r="C744" s="5" t="s">
        <v>32</v>
      </c>
      <c r="D744" s="27">
        <v>44281</v>
      </c>
      <c r="E744" s="27">
        <v>46107</v>
      </c>
      <c r="F744" s="28">
        <v>3.9</v>
      </c>
      <c r="G744" s="29">
        <v>26449990000</v>
      </c>
      <c r="H744" s="20">
        <v>3.25</v>
      </c>
    </row>
    <row r="745" spans="1:8" ht="45" x14ac:dyDescent="0.25">
      <c r="A745" s="16">
        <v>44644</v>
      </c>
      <c r="B745" s="3" t="s">
        <v>23</v>
      </c>
      <c r="C745" s="5" t="s">
        <v>32</v>
      </c>
      <c r="D745" s="27">
        <v>44281</v>
      </c>
      <c r="E745" s="27">
        <v>46107</v>
      </c>
      <c r="F745" s="28">
        <v>3.9</v>
      </c>
      <c r="G745" s="29">
        <v>26449990000</v>
      </c>
      <c r="H745" s="20">
        <v>3.23</v>
      </c>
    </row>
    <row r="746" spans="1:8" ht="45" x14ac:dyDescent="0.25">
      <c r="A746" s="16">
        <v>44643</v>
      </c>
      <c r="B746" s="3" t="s">
        <v>23</v>
      </c>
      <c r="C746" s="5" t="s">
        <v>32</v>
      </c>
      <c r="D746" s="27">
        <v>44281</v>
      </c>
      <c r="E746" s="27">
        <v>46107</v>
      </c>
      <c r="F746" s="28">
        <v>3.9</v>
      </c>
      <c r="G746" s="29">
        <v>26449990000</v>
      </c>
      <c r="H746" s="20">
        <v>3.22</v>
      </c>
    </row>
    <row r="747" spans="1:8" ht="45" x14ac:dyDescent="0.25">
      <c r="A747" s="16">
        <v>44638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2.82</v>
      </c>
    </row>
    <row r="748" spans="1:8" ht="45" x14ac:dyDescent="0.25">
      <c r="A748" s="16">
        <v>44637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2.81</v>
      </c>
    </row>
    <row r="749" spans="1:8" ht="45" x14ac:dyDescent="0.25">
      <c r="A749" s="16">
        <v>44636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2.82</v>
      </c>
    </row>
    <row r="750" spans="1:8" ht="45" x14ac:dyDescent="0.25">
      <c r="A750" s="16">
        <v>44635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2.81</v>
      </c>
    </row>
    <row r="751" spans="1:8" ht="45" x14ac:dyDescent="0.25">
      <c r="A751" s="16">
        <v>44631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2.81</v>
      </c>
    </row>
    <row r="752" spans="1:8" ht="45" x14ac:dyDescent="0.25">
      <c r="A752" s="16">
        <v>44630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2.81</v>
      </c>
    </row>
    <row r="753" spans="1:8" ht="45" x14ac:dyDescent="0.25">
      <c r="A753" s="16">
        <v>44629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2.8</v>
      </c>
    </row>
    <row r="754" spans="1:8" ht="45" x14ac:dyDescent="0.25">
      <c r="A754" s="16">
        <v>44628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2.81</v>
      </c>
    </row>
    <row r="755" spans="1:8" ht="45" x14ac:dyDescent="0.25">
      <c r="A755" s="16">
        <v>44627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2.81</v>
      </c>
    </row>
    <row r="756" spans="1:8" ht="45" x14ac:dyDescent="0.25">
      <c r="A756" s="16">
        <v>44624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2.8</v>
      </c>
    </row>
    <row r="757" spans="1:8" ht="45" x14ac:dyDescent="0.25">
      <c r="A757" s="16">
        <v>44623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2.8</v>
      </c>
    </row>
    <row r="758" spans="1:8" ht="45" x14ac:dyDescent="0.25">
      <c r="A758" s="16">
        <v>44622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2.81</v>
      </c>
    </row>
    <row r="759" spans="1:8" ht="45" x14ac:dyDescent="0.25">
      <c r="A759" s="16">
        <v>44621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2.81</v>
      </c>
    </row>
    <row r="760" spans="1:8" ht="45" x14ac:dyDescent="0.25">
      <c r="A760" s="16">
        <v>44620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2.8</v>
      </c>
    </row>
    <row r="761" spans="1:8" ht="45" x14ac:dyDescent="0.25">
      <c r="A761" s="16">
        <v>44617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2.8</v>
      </c>
    </row>
    <row r="762" spans="1:8" ht="45" x14ac:dyDescent="0.25">
      <c r="A762" s="16">
        <v>44616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2.79</v>
      </c>
    </row>
    <row r="763" spans="1:8" ht="45" x14ac:dyDescent="0.25">
      <c r="A763" s="16">
        <v>44615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2.75</v>
      </c>
    </row>
    <row r="764" spans="1:8" ht="45" x14ac:dyDescent="0.25">
      <c r="A764" s="16">
        <v>44614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2.75</v>
      </c>
    </row>
    <row r="765" spans="1:8" ht="45" x14ac:dyDescent="0.25">
      <c r="A765" s="16">
        <v>44613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2.75</v>
      </c>
    </row>
    <row r="766" spans="1:8" ht="45" x14ac:dyDescent="0.25">
      <c r="A766" s="16">
        <v>44610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2.75</v>
      </c>
    </row>
    <row r="767" spans="1:8" ht="45" x14ac:dyDescent="0.25">
      <c r="A767" s="16">
        <v>44609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2.75</v>
      </c>
    </row>
    <row r="768" spans="1:8" ht="45" x14ac:dyDescent="0.25">
      <c r="A768" s="16">
        <v>44608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2.75</v>
      </c>
    </row>
    <row r="769" spans="1:8" ht="45" x14ac:dyDescent="0.25">
      <c r="A769" s="16">
        <v>44607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2.75</v>
      </c>
    </row>
    <row r="770" spans="1:8" ht="45" x14ac:dyDescent="0.25">
      <c r="A770" s="16">
        <v>44606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2.83</v>
      </c>
    </row>
    <row r="771" spans="1:8" ht="45" x14ac:dyDescent="0.25">
      <c r="A771" s="16">
        <v>44603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2.83</v>
      </c>
    </row>
    <row r="772" spans="1:8" ht="45" x14ac:dyDescent="0.25">
      <c r="A772" s="16">
        <v>44602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2.83</v>
      </c>
    </row>
    <row r="773" spans="1:8" ht="45" x14ac:dyDescent="0.25">
      <c r="A773" s="16">
        <v>44601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2.83</v>
      </c>
    </row>
    <row r="774" spans="1:8" ht="45" x14ac:dyDescent="0.25">
      <c r="A774" s="16">
        <v>44600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2.84</v>
      </c>
    </row>
    <row r="775" spans="1:8" ht="45" x14ac:dyDescent="0.25">
      <c r="A775" s="16">
        <v>44599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2.84</v>
      </c>
    </row>
    <row r="776" spans="1:8" ht="45" x14ac:dyDescent="0.25">
      <c r="A776" s="16">
        <v>44596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2.84</v>
      </c>
    </row>
    <row r="777" spans="1:8" ht="45" x14ac:dyDescent="0.25">
      <c r="A777" s="16">
        <v>44595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2.84</v>
      </c>
    </row>
    <row r="778" spans="1:8" ht="45" x14ac:dyDescent="0.25">
      <c r="A778" s="16">
        <v>44594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2.84</v>
      </c>
    </row>
    <row r="779" spans="1:8" ht="45" x14ac:dyDescent="0.25">
      <c r="A779" s="16">
        <v>44593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2.84</v>
      </c>
    </row>
    <row r="780" spans="1:8" ht="45" x14ac:dyDescent="0.25">
      <c r="A780" s="16">
        <v>44592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2.84</v>
      </c>
    </row>
    <row r="781" spans="1:8" ht="45" x14ac:dyDescent="0.25">
      <c r="A781" s="16">
        <v>44589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2.84</v>
      </c>
    </row>
    <row r="782" spans="1:8" ht="45" x14ac:dyDescent="0.25">
      <c r="A782" s="16">
        <v>44588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2.84</v>
      </c>
    </row>
    <row r="783" spans="1:8" ht="45" x14ac:dyDescent="0.25">
      <c r="A783" s="16">
        <v>44587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2.84</v>
      </c>
    </row>
    <row r="784" spans="1:8" ht="45" x14ac:dyDescent="0.25">
      <c r="A784" s="16">
        <v>44586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2.84</v>
      </c>
    </row>
    <row r="785" spans="1:8" ht="45" x14ac:dyDescent="0.25">
      <c r="A785" s="16">
        <v>44585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2.85</v>
      </c>
    </row>
    <row r="786" spans="1:8" ht="45" x14ac:dyDescent="0.25">
      <c r="A786" s="16">
        <v>44582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2.84</v>
      </c>
    </row>
    <row r="787" spans="1:8" ht="45" x14ac:dyDescent="0.25">
      <c r="A787" s="16">
        <v>44581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2.84</v>
      </c>
    </row>
    <row r="788" spans="1:8" ht="45" x14ac:dyDescent="0.25">
      <c r="A788" s="16">
        <v>44580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2.85</v>
      </c>
    </row>
    <row r="789" spans="1:8" ht="45" x14ac:dyDescent="0.25">
      <c r="A789" s="16">
        <v>44579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2.85</v>
      </c>
    </row>
    <row r="790" spans="1:8" ht="45" x14ac:dyDescent="0.25">
      <c r="A790" s="16">
        <v>44578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2.85</v>
      </c>
    </row>
    <row r="791" spans="1:8" ht="45" x14ac:dyDescent="0.25">
      <c r="A791" s="16">
        <v>44575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2.85</v>
      </c>
    </row>
    <row r="792" spans="1:8" ht="45" x14ac:dyDescent="0.25">
      <c r="A792" s="16">
        <v>44574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2.85</v>
      </c>
    </row>
    <row r="793" spans="1:8" ht="45" x14ac:dyDescent="0.25">
      <c r="A793" s="16">
        <v>44573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2.85</v>
      </c>
    </row>
    <row r="794" spans="1:8" ht="45" x14ac:dyDescent="0.25">
      <c r="A794" s="16">
        <v>44572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2.87</v>
      </c>
    </row>
    <row r="795" spans="1:8" ht="45" x14ac:dyDescent="0.25">
      <c r="A795" s="16">
        <v>44571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2.99</v>
      </c>
    </row>
    <row r="796" spans="1:8" ht="45" x14ac:dyDescent="0.25">
      <c r="A796" s="16">
        <v>44568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2.99</v>
      </c>
    </row>
    <row r="797" spans="1:8" ht="45" x14ac:dyDescent="0.25">
      <c r="A797" s="16">
        <v>44567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2.99</v>
      </c>
    </row>
    <row r="798" spans="1:8" ht="45" x14ac:dyDescent="0.25">
      <c r="A798" s="16">
        <v>44566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2.99</v>
      </c>
    </row>
    <row r="799" spans="1:8" ht="45" x14ac:dyDescent="0.25">
      <c r="A799" s="16">
        <v>44561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2.99</v>
      </c>
    </row>
    <row r="800" spans="1:8" ht="45" x14ac:dyDescent="0.25">
      <c r="A800" s="16">
        <v>44560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2.99</v>
      </c>
    </row>
    <row r="801" spans="1:8" ht="45" x14ac:dyDescent="0.25">
      <c r="A801" s="16">
        <v>44559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2.99</v>
      </c>
    </row>
    <row r="802" spans="1:8" ht="45" x14ac:dyDescent="0.25">
      <c r="A802" s="16">
        <v>44558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</v>
      </c>
    </row>
    <row r="803" spans="1:8" ht="45" x14ac:dyDescent="0.25">
      <c r="A803" s="16">
        <v>44554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</v>
      </c>
    </row>
    <row r="804" spans="1:8" ht="45" x14ac:dyDescent="0.25">
      <c r="A804" s="16">
        <v>44553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</v>
      </c>
    </row>
    <row r="805" spans="1:8" ht="45" x14ac:dyDescent="0.25">
      <c r="A805" s="16">
        <v>44552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</v>
      </c>
    </row>
    <row r="806" spans="1:8" ht="45" x14ac:dyDescent="0.25">
      <c r="A806" s="16">
        <v>44551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</v>
      </c>
    </row>
    <row r="807" spans="1:8" ht="45" x14ac:dyDescent="0.25">
      <c r="A807" s="16">
        <v>44550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</v>
      </c>
    </row>
    <row r="808" spans="1:8" ht="45" x14ac:dyDescent="0.25">
      <c r="A808" s="16">
        <v>44547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</v>
      </c>
    </row>
    <row r="809" spans="1:8" ht="45" x14ac:dyDescent="0.25">
      <c r="A809" s="16">
        <v>44546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</v>
      </c>
    </row>
    <row r="810" spans="1:8" ht="45" x14ac:dyDescent="0.25">
      <c r="A810" s="16">
        <v>44545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</v>
      </c>
    </row>
    <row r="811" spans="1:8" ht="45" x14ac:dyDescent="0.25">
      <c r="A811" s="16">
        <v>44544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</v>
      </c>
    </row>
    <row r="812" spans="1:8" ht="45" x14ac:dyDescent="0.25">
      <c r="A812" s="16">
        <v>44543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</v>
      </c>
    </row>
    <row r="813" spans="1:8" ht="45" x14ac:dyDescent="0.25">
      <c r="A813" s="16">
        <v>44540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</v>
      </c>
    </row>
    <row r="814" spans="1:8" ht="45" x14ac:dyDescent="0.25">
      <c r="A814" s="16">
        <v>44539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</v>
      </c>
    </row>
    <row r="815" spans="1:8" ht="45" x14ac:dyDescent="0.25">
      <c r="A815" s="16">
        <v>44537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2.99</v>
      </c>
    </row>
    <row r="816" spans="1:8" ht="45" x14ac:dyDescent="0.25">
      <c r="A816" s="16">
        <v>44536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2.99</v>
      </c>
    </row>
    <row r="817" spans="1:8" ht="45" x14ac:dyDescent="0.25">
      <c r="A817" s="16">
        <v>44533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2.99</v>
      </c>
    </row>
    <row r="818" spans="1:8" ht="45" x14ac:dyDescent="0.25">
      <c r="A818" s="16">
        <v>44532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2.99</v>
      </c>
    </row>
    <row r="819" spans="1:8" ht="45" x14ac:dyDescent="0.25">
      <c r="A819" s="16">
        <v>44531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2.99</v>
      </c>
    </row>
    <row r="820" spans="1:8" ht="45" x14ac:dyDescent="0.25">
      <c r="A820" s="16">
        <v>44526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2.99</v>
      </c>
    </row>
    <row r="821" spans="1:8" ht="45" x14ac:dyDescent="0.25">
      <c r="A821" s="16">
        <v>44525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2.99</v>
      </c>
    </row>
    <row r="822" spans="1:8" ht="45" x14ac:dyDescent="0.25">
      <c r="A822" s="16">
        <v>44524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2.99</v>
      </c>
    </row>
    <row r="823" spans="1:8" ht="45" x14ac:dyDescent="0.25">
      <c r="A823" s="16">
        <v>44523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2.99</v>
      </c>
    </row>
    <row r="824" spans="1:8" ht="45" x14ac:dyDescent="0.25">
      <c r="A824" s="16">
        <v>44522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2.99</v>
      </c>
    </row>
    <row r="825" spans="1:8" ht="45" x14ac:dyDescent="0.25">
      <c r="A825" s="16">
        <v>44519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</v>
      </c>
    </row>
    <row r="826" spans="1:8" ht="45" x14ac:dyDescent="0.25">
      <c r="A826" s="16">
        <v>44518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</v>
      </c>
    </row>
    <row r="827" spans="1:8" ht="45" x14ac:dyDescent="0.25">
      <c r="A827" s="16">
        <v>44517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</v>
      </c>
    </row>
    <row r="828" spans="1:8" ht="45" x14ac:dyDescent="0.25">
      <c r="A828" s="16">
        <v>44516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</v>
      </c>
    </row>
    <row r="829" spans="1:8" ht="45" x14ac:dyDescent="0.25">
      <c r="A829" s="16">
        <v>44515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2.99</v>
      </c>
    </row>
    <row r="830" spans="1:8" ht="45" x14ac:dyDescent="0.25">
      <c r="A830" s="16">
        <v>44512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2.99</v>
      </c>
    </row>
    <row r="831" spans="1:8" ht="45" x14ac:dyDescent="0.25">
      <c r="A831" s="16">
        <v>44511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2.99</v>
      </c>
    </row>
    <row r="832" spans="1:8" ht="45" x14ac:dyDescent="0.25">
      <c r="A832" s="16">
        <v>44510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2.99</v>
      </c>
    </row>
    <row r="833" spans="1:8" ht="45" x14ac:dyDescent="0.25">
      <c r="A833" s="16">
        <v>44509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</v>
      </c>
    </row>
    <row r="834" spans="1:8" ht="45" x14ac:dyDescent="0.25">
      <c r="A834" s="16">
        <v>44508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</v>
      </c>
    </row>
    <row r="835" spans="1:8" ht="45" x14ac:dyDescent="0.25">
      <c r="A835" s="16">
        <v>44505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</v>
      </c>
    </row>
    <row r="836" spans="1:8" ht="45" x14ac:dyDescent="0.25">
      <c r="A836" s="16">
        <v>44504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</v>
      </c>
    </row>
    <row r="837" spans="1:8" ht="45" x14ac:dyDescent="0.25">
      <c r="A837" s="16">
        <v>44503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</v>
      </c>
    </row>
    <row r="838" spans="1:8" ht="45" x14ac:dyDescent="0.25">
      <c r="A838" s="16">
        <v>44502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</v>
      </c>
    </row>
    <row r="839" spans="1:8" ht="45" x14ac:dyDescent="0.25">
      <c r="A839" s="16">
        <v>44501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</v>
      </c>
    </row>
    <row r="840" spans="1:8" ht="45" x14ac:dyDescent="0.25">
      <c r="A840" s="16">
        <v>44498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</v>
      </c>
    </row>
    <row r="841" spans="1:8" ht="45" x14ac:dyDescent="0.25">
      <c r="A841" s="16">
        <v>44497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</v>
      </c>
    </row>
    <row r="842" spans="1:8" ht="45" x14ac:dyDescent="0.25">
      <c r="A842" s="16">
        <v>44496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</v>
      </c>
    </row>
    <row r="843" spans="1:8" ht="45" x14ac:dyDescent="0.25">
      <c r="A843" s="16">
        <v>44495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</v>
      </c>
    </row>
    <row r="844" spans="1:8" ht="45" x14ac:dyDescent="0.25">
      <c r="A844" s="16">
        <v>44494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3.01</v>
      </c>
    </row>
    <row r="845" spans="1:8" ht="45" x14ac:dyDescent="0.25">
      <c r="A845" s="16">
        <v>44491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3.01</v>
      </c>
    </row>
    <row r="846" spans="1:8" ht="45" x14ac:dyDescent="0.25">
      <c r="A846" s="16">
        <v>44490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3.01</v>
      </c>
    </row>
    <row r="847" spans="1:8" ht="45" x14ac:dyDescent="0.25">
      <c r="A847" s="16">
        <v>44489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3.01</v>
      </c>
    </row>
    <row r="848" spans="1:8" ht="45" x14ac:dyDescent="0.25">
      <c r="A848" s="16">
        <v>44488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3.01</v>
      </c>
    </row>
    <row r="849" spans="1:8" ht="45" x14ac:dyDescent="0.25">
      <c r="A849" s="16">
        <v>44487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3.01</v>
      </c>
    </row>
    <row r="850" spans="1:8" ht="45" x14ac:dyDescent="0.25">
      <c r="A850" s="16">
        <v>44484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3.09</v>
      </c>
    </row>
    <row r="851" spans="1:8" ht="45" x14ac:dyDescent="0.25">
      <c r="A851" s="16">
        <v>44483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3.09</v>
      </c>
    </row>
    <row r="852" spans="1:8" ht="45" x14ac:dyDescent="0.25">
      <c r="A852" s="16">
        <v>44482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3.08</v>
      </c>
    </row>
    <row r="853" spans="1:8" ht="45" x14ac:dyDescent="0.25">
      <c r="A853" s="16">
        <v>44481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3.08</v>
      </c>
    </row>
    <row r="854" spans="1:8" ht="45" x14ac:dyDescent="0.25">
      <c r="A854" s="16">
        <v>44480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3.08</v>
      </c>
    </row>
    <row r="855" spans="1:8" ht="45" x14ac:dyDescent="0.25">
      <c r="A855" s="16">
        <v>44477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3.08</v>
      </c>
    </row>
    <row r="856" spans="1:8" ht="45" x14ac:dyDescent="0.25">
      <c r="A856" s="16">
        <v>44476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3.08</v>
      </c>
    </row>
    <row r="857" spans="1:8" ht="45" x14ac:dyDescent="0.25">
      <c r="A857" s="16">
        <v>44475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3.08</v>
      </c>
    </row>
    <row r="858" spans="1:8" ht="45" x14ac:dyDescent="0.25">
      <c r="A858" s="16">
        <v>44474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3.08</v>
      </c>
    </row>
    <row r="859" spans="1:8" ht="45" x14ac:dyDescent="0.25">
      <c r="A859" s="16">
        <v>44473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3.08</v>
      </c>
    </row>
    <row r="860" spans="1:8" ht="45" x14ac:dyDescent="0.25">
      <c r="A860" s="16">
        <v>44470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3.08</v>
      </c>
    </row>
    <row r="861" spans="1:8" ht="45" x14ac:dyDescent="0.25">
      <c r="A861" s="16">
        <v>44469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3.08</v>
      </c>
    </row>
    <row r="862" spans="1:8" ht="45" x14ac:dyDescent="0.25">
      <c r="A862" s="16">
        <v>44468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3.08</v>
      </c>
    </row>
    <row r="863" spans="1:8" ht="45" x14ac:dyDescent="0.25">
      <c r="A863" s="16">
        <v>44467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3.08</v>
      </c>
    </row>
    <row r="864" spans="1:8" ht="45" x14ac:dyDescent="0.25">
      <c r="A864" s="16">
        <v>44466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3.09</v>
      </c>
    </row>
    <row r="865" spans="1:8" ht="45" x14ac:dyDescent="0.25">
      <c r="A865" s="16">
        <v>44463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3.09</v>
      </c>
    </row>
    <row r="866" spans="1:8" ht="45" x14ac:dyDescent="0.25">
      <c r="A866" s="16">
        <v>44462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3.09</v>
      </c>
    </row>
    <row r="867" spans="1:8" ht="45" x14ac:dyDescent="0.25">
      <c r="A867" s="16">
        <v>44461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3.09</v>
      </c>
    </row>
    <row r="868" spans="1:8" ht="45" x14ac:dyDescent="0.25">
      <c r="A868" s="16">
        <v>44460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3.09</v>
      </c>
    </row>
    <row r="869" spans="1:8" ht="45" x14ac:dyDescent="0.25">
      <c r="A869" s="16">
        <v>44459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3.09</v>
      </c>
    </row>
    <row r="870" spans="1:8" ht="45" x14ac:dyDescent="0.25">
      <c r="A870" s="16">
        <v>44456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3.09</v>
      </c>
    </row>
    <row r="871" spans="1:8" ht="45" x14ac:dyDescent="0.25">
      <c r="A871" s="16">
        <v>44455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3.09</v>
      </c>
    </row>
    <row r="872" spans="1:8" ht="45" x14ac:dyDescent="0.25">
      <c r="A872" s="16">
        <v>44454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3.09</v>
      </c>
    </row>
    <row r="873" spans="1:8" ht="45" x14ac:dyDescent="0.25">
      <c r="A873" s="16">
        <v>44453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3.09</v>
      </c>
    </row>
    <row r="874" spans="1:8" ht="45" x14ac:dyDescent="0.25">
      <c r="A874" s="16">
        <v>44452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3.09</v>
      </c>
    </row>
    <row r="875" spans="1:8" ht="45" x14ac:dyDescent="0.25">
      <c r="A875" s="16">
        <v>44449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3.09</v>
      </c>
    </row>
    <row r="876" spans="1:8" ht="45" x14ac:dyDescent="0.25">
      <c r="A876" s="16">
        <v>44448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3.09</v>
      </c>
    </row>
    <row r="877" spans="1:8" ht="45" x14ac:dyDescent="0.25">
      <c r="A877" s="16">
        <v>44447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3.09</v>
      </c>
    </row>
    <row r="878" spans="1:8" ht="45" x14ac:dyDescent="0.25">
      <c r="A878" s="16">
        <v>44446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3.09</v>
      </c>
    </row>
    <row r="879" spans="1:8" ht="45" x14ac:dyDescent="0.25">
      <c r="A879" s="16">
        <v>44442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3.09</v>
      </c>
    </row>
    <row r="880" spans="1:8" ht="45" x14ac:dyDescent="0.25">
      <c r="A880" s="16">
        <v>44441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3.09</v>
      </c>
    </row>
    <row r="881" spans="1:8" ht="45" x14ac:dyDescent="0.25">
      <c r="A881" s="16">
        <v>44440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3.09</v>
      </c>
    </row>
    <row r="882" spans="1:8" ht="45" x14ac:dyDescent="0.25">
      <c r="A882" s="16">
        <v>44439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3.09</v>
      </c>
    </row>
    <row r="883" spans="1:8" ht="45" x14ac:dyDescent="0.25">
      <c r="A883" s="16">
        <v>44438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3.09</v>
      </c>
    </row>
    <row r="884" spans="1:8" ht="45" x14ac:dyDescent="0.25">
      <c r="A884" s="16">
        <v>44435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3.09</v>
      </c>
    </row>
    <row r="885" spans="1:8" ht="45" x14ac:dyDescent="0.25">
      <c r="A885" s="16">
        <v>44434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3.09</v>
      </c>
    </row>
    <row r="886" spans="1:8" ht="45" x14ac:dyDescent="0.25">
      <c r="A886" s="16">
        <v>44433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3.09</v>
      </c>
    </row>
    <row r="887" spans="1:8" ht="45" x14ac:dyDescent="0.25">
      <c r="A887" s="16">
        <v>44432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3.09</v>
      </c>
    </row>
    <row r="888" spans="1:8" ht="45" x14ac:dyDescent="0.25">
      <c r="A888" s="16">
        <v>44431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3.08</v>
      </c>
    </row>
    <row r="889" spans="1:8" ht="45" x14ac:dyDescent="0.25">
      <c r="A889" s="16">
        <v>44428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3.08</v>
      </c>
    </row>
    <row r="890" spans="1:8" ht="45" x14ac:dyDescent="0.25">
      <c r="A890" s="16">
        <v>44427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3.08</v>
      </c>
    </row>
    <row r="891" spans="1:8" ht="45" x14ac:dyDescent="0.25">
      <c r="A891" s="16">
        <v>44426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3.08</v>
      </c>
    </row>
    <row r="892" spans="1:8" ht="45" x14ac:dyDescent="0.25">
      <c r="A892" s="16">
        <v>44425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3.08</v>
      </c>
    </row>
    <row r="893" spans="1:8" ht="45" x14ac:dyDescent="0.25">
      <c r="A893" s="16">
        <v>44424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3.08</v>
      </c>
    </row>
    <row r="894" spans="1:8" ht="45" x14ac:dyDescent="0.25">
      <c r="A894" s="16">
        <v>44421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3.08</v>
      </c>
    </row>
    <row r="895" spans="1:8" ht="45" x14ac:dyDescent="0.25">
      <c r="A895" s="16">
        <v>44420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3.08</v>
      </c>
    </row>
    <row r="896" spans="1:8" ht="45" x14ac:dyDescent="0.25">
      <c r="A896" s="16">
        <v>44419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3.08</v>
      </c>
    </row>
    <row r="897" spans="1:8" ht="45" x14ac:dyDescent="0.25">
      <c r="A897" s="16">
        <v>44418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3.08</v>
      </c>
    </row>
    <row r="898" spans="1:8" ht="45" x14ac:dyDescent="0.25">
      <c r="A898" s="16">
        <v>44417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3.08</v>
      </c>
    </row>
    <row r="899" spans="1:8" ht="45" x14ac:dyDescent="0.25">
      <c r="A899" s="16">
        <v>44414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3.07</v>
      </c>
    </row>
    <row r="900" spans="1:8" ht="45" x14ac:dyDescent="0.25">
      <c r="A900" s="16">
        <v>44413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3.07</v>
      </c>
    </row>
    <row r="901" spans="1:8" ht="45" x14ac:dyDescent="0.25">
      <c r="A901" s="16">
        <v>44412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3.07</v>
      </c>
    </row>
    <row r="902" spans="1:8" ht="45" x14ac:dyDescent="0.25">
      <c r="A902" s="16">
        <v>44411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3.07</v>
      </c>
    </row>
    <row r="903" spans="1:8" ht="45" x14ac:dyDescent="0.25">
      <c r="A903" s="16">
        <v>44410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3.07</v>
      </c>
    </row>
    <row r="904" spans="1:8" ht="45" x14ac:dyDescent="0.25">
      <c r="A904" s="16">
        <v>44407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3.08</v>
      </c>
    </row>
    <row r="905" spans="1:8" ht="45" x14ac:dyDescent="0.25">
      <c r="A905" s="16">
        <v>44406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3.08</v>
      </c>
    </row>
    <row r="906" spans="1:8" ht="45" x14ac:dyDescent="0.25">
      <c r="A906" s="16">
        <v>44405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3.08</v>
      </c>
    </row>
    <row r="907" spans="1:8" ht="45" x14ac:dyDescent="0.25">
      <c r="A907" s="16">
        <v>44404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3.08</v>
      </c>
    </row>
    <row r="908" spans="1:8" ht="45" x14ac:dyDescent="0.25">
      <c r="A908" s="16">
        <v>44403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3.07</v>
      </c>
    </row>
    <row r="909" spans="1:8" ht="45" x14ac:dyDescent="0.25">
      <c r="A909" s="16">
        <v>44400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3.08</v>
      </c>
    </row>
    <row r="910" spans="1:8" ht="45" x14ac:dyDescent="0.25">
      <c r="A910" s="16">
        <v>44399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3.08</v>
      </c>
    </row>
    <row r="911" spans="1:8" ht="45" x14ac:dyDescent="0.25">
      <c r="A911" s="16">
        <v>44398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3.08</v>
      </c>
    </row>
    <row r="912" spans="1:8" ht="45" x14ac:dyDescent="0.25">
      <c r="A912" s="16">
        <v>44396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3.08</v>
      </c>
    </row>
    <row r="913" spans="1:8" ht="45" x14ac:dyDescent="0.25">
      <c r="A913" s="16">
        <v>44393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3.08</v>
      </c>
    </row>
    <row r="914" spans="1:8" ht="45" x14ac:dyDescent="0.25">
      <c r="A914" s="16">
        <v>44392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3.08</v>
      </c>
    </row>
    <row r="915" spans="1:8" ht="45" x14ac:dyDescent="0.25">
      <c r="A915" s="16">
        <v>44391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3.08</v>
      </c>
    </row>
    <row r="916" spans="1:8" ht="45" x14ac:dyDescent="0.25">
      <c r="A916" s="16">
        <v>44390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3.09</v>
      </c>
    </row>
    <row r="917" spans="1:8" ht="45" x14ac:dyDescent="0.25">
      <c r="A917" s="16">
        <v>44389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3.1</v>
      </c>
    </row>
    <row r="918" spans="1:8" ht="45" x14ac:dyDescent="0.25">
      <c r="A918" s="16">
        <v>44386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3.1</v>
      </c>
    </row>
    <row r="919" spans="1:8" ht="45" x14ac:dyDescent="0.25">
      <c r="A919" s="16">
        <v>44385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3.1</v>
      </c>
    </row>
    <row r="920" spans="1:8" ht="45" x14ac:dyDescent="0.25">
      <c r="A920" s="16">
        <v>44384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3.1</v>
      </c>
    </row>
    <row r="921" spans="1:8" ht="45" x14ac:dyDescent="0.25">
      <c r="A921" s="16">
        <v>44383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3.1</v>
      </c>
    </row>
    <row r="922" spans="1:8" ht="45" x14ac:dyDescent="0.25">
      <c r="A922" s="16">
        <v>44382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3.1</v>
      </c>
    </row>
    <row r="923" spans="1:8" ht="45" x14ac:dyDescent="0.25">
      <c r="A923" s="16">
        <v>44379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3.1</v>
      </c>
    </row>
    <row r="924" spans="1:8" ht="45" x14ac:dyDescent="0.25">
      <c r="A924" s="16">
        <v>44378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3.1</v>
      </c>
    </row>
    <row r="925" spans="1:8" ht="45" x14ac:dyDescent="0.25">
      <c r="A925" s="16">
        <v>44377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3.11</v>
      </c>
    </row>
    <row r="926" spans="1:8" ht="45" x14ac:dyDescent="0.25">
      <c r="A926" s="16">
        <v>44376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3.11</v>
      </c>
    </row>
    <row r="927" spans="1:8" ht="45" x14ac:dyDescent="0.25">
      <c r="A927" s="16">
        <v>44375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3.12</v>
      </c>
    </row>
    <row r="928" spans="1:8" ht="45" x14ac:dyDescent="0.25">
      <c r="A928" s="16">
        <v>44372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3.14</v>
      </c>
    </row>
    <row r="929" spans="1:8" ht="45" x14ac:dyDescent="0.25">
      <c r="A929" s="16">
        <v>44371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3.14</v>
      </c>
    </row>
    <row r="930" spans="1:8" ht="45" x14ac:dyDescent="0.25">
      <c r="A930" s="16">
        <v>44370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3.14</v>
      </c>
    </row>
    <row r="931" spans="1:8" ht="45" x14ac:dyDescent="0.25">
      <c r="A931" s="16">
        <v>44369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3.15</v>
      </c>
    </row>
    <row r="932" spans="1:8" ht="45" x14ac:dyDescent="0.25">
      <c r="A932" s="16">
        <v>44368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3.19</v>
      </c>
    </row>
    <row r="933" spans="1:8" ht="45" x14ac:dyDescent="0.25">
      <c r="A933" s="16">
        <v>44365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3.19</v>
      </c>
    </row>
    <row r="934" spans="1:8" ht="45" x14ac:dyDescent="0.25">
      <c r="A934" s="16">
        <v>44364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3.19</v>
      </c>
    </row>
    <row r="935" spans="1:8" ht="45" x14ac:dyDescent="0.25">
      <c r="A935" s="16">
        <v>44363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3.19</v>
      </c>
    </row>
    <row r="936" spans="1:8" ht="45" x14ac:dyDescent="0.25">
      <c r="A936" s="16">
        <v>44362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3.19</v>
      </c>
    </row>
    <row r="937" spans="1:8" ht="45" x14ac:dyDescent="0.25">
      <c r="A937" s="16">
        <v>44361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3.19</v>
      </c>
    </row>
    <row r="938" spans="1:8" ht="45" x14ac:dyDescent="0.25">
      <c r="A938" s="16">
        <v>44358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3.19</v>
      </c>
    </row>
    <row r="939" spans="1:8" ht="45" x14ac:dyDescent="0.25">
      <c r="A939" s="16">
        <v>44357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3.19</v>
      </c>
    </row>
    <row r="940" spans="1:8" ht="45" x14ac:dyDescent="0.25">
      <c r="A940" s="16">
        <v>44356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3.19</v>
      </c>
    </row>
    <row r="941" spans="1:8" ht="45" x14ac:dyDescent="0.25">
      <c r="A941" s="16">
        <v>44355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3.2</v>
      </c>
    </row>
    <row r="942" spans="1:8" ht="45" x14ac:dyDescent="0.25">
      <c r="A942" s="16">
        <v>44354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3.2</v>
      </c>
    </row>
    <row r="943" spans="1:8" ht="45" x14ac:dyDescent="0.25">
      <c r="A943" s="16">
        <v>44351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3.21</v>
      </c>
    </row>
    <row r="944" spans="1:8" ht="45" x14ac:dyDescent="0.25">
      <c r="A944" s="16">
        <v>44350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3.21</v>
      </c>
    </row>
    <row r="945" spans="1:8" ht="45" x14ac:dyDescent="0.25">
      <c r="A945" s="16">
        <v>44349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3.22</v>
      </c>
    </row>
    <row r="946" spans="1:8" ht="45" x14ac:dyDescent="0.25">
      <c r="A946" s="16">
        <v>44348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3.22</v>
      </c>
    </row>
    <row r="947" spans="1:8" ht="45" x14ac:dyDescent="0.25">
      <c r="A947" s="16">
        <v>44347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3.25</v>
      </c>
    </row>
    <row r="948" spans="1:8" ht="45" x14ac:dyDescent="0.25">
      <c r="A948" s="16">
        <v>44344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3.25</v>
      </c>
    </row>
    <row r="949" spans="1:8" ht="45" x14ac:dyDescent="0.25">
      <c r="A949" s="16">
        <v>44343</v>
      </c>
      <c r="B949" s="3" t="s">
        <v>23</v>
      </c>
      <c r="C949" s="5" t="s">
        <v>27</v>
      </c>
      <c r="D949" s="27">
        <v>43916</v>
      </c>
      <c r="E949" s="27">
        <v>45742</v>
      </c>
      <c r="F949" s="28">
        <v>3.7</v>
      </c>
      <c r="G949" s="29">
        <v>21059300000</v>
      </c>
      <c r="H949" s="20">
        <v>3.25</v>
      </c>
    </row>
    <row r="950" spans="1:8" ht="45" x14ac:dyDescent="0.25">
      <c r="A950" s="16">
        <v>44342</v>
      </c>
      <c r="B950" s="3" t="s">
        <v>23</v>
      </c>
      <c r="C950" s="5" t="s">
        <v>27</v>
      </c>
      <c r="D950" s="27">
        <v>43916</v>
      </c>
      <c r="E950" s="27">
        <v>45742</v>
      </c>
      <c r="F950" s="28">
        <v>3.7</v>
      </c>
      <c r="G950" s="29">
        <v>21059300000</v>
      </c>
      <c r="H950" s="20">
        <v>3.26</v>
      </c>
    </row>
    <row r="951" spans="1:8" ht="45" x14ac:dyDescent="0.25">
      <c r="A951" s="16">
        <v>44341</v>
      </c>
      <c r="B951" s="3" t="s">
        <v>23</v>
      </c>
      <c r="C951" s="5" t="s">
        <v>27</v>
      </c>
      <c r="D951" s="27">
        <v>43916</v>
      </c>
      <c r="E951" s="27">
        <v>45742</v>
      </c>
      <c r="F951" s="28">
        <v>3.7</v>
      </c>
      <c r="G951" s="29">
        <v>21059300000</v>
      </c>
      <c r="H951" s="20">
        <v>3.26</v>
      </c>
    </row>
    <row r="952" spans="1:8" ht="45" x14ac:dyDescent="0.25">
      <c r="A952" s="16">
        <v>44340</v>
      </c>
      <c r="B952" s="3" t="s">
        <v>23</v>
      </c>
      <c r="C952" s="5" t="s">
        <v>27</v>
      </c>
      <c r="D952" s="27">
        <v>43916</v>
      </c>
      <c r="E952" s="27">
        <v>45742</v>
      </c>
      <c r="F952" s="28">
        <v>3.7</v>
      </c>
      <c r="G952" s="29">
        <v>21059300000</v>
      </c>
      <c r="H952" s="20">
        <v>3.26</v>
      </c>
    </row>
    <row r="953" spans="1:8" ht="45" x14ac:dyDescent="0.25">
      <c r="A953" s="16">
        <v>44337</v>
      </c>
      <c r="B953" s="3" t="s">
        <v>23</v>
      </c>
      <c r="C953" s="5" t="s">
        <v>27</v>
      </c>
      <c r="D953" s="27">
        <v>43916</v>
      </c>
      <c r="E953" s="27">
        <v>45742</v>
      </c>
      <c r="F953" s="28">
        <v>3.7</v>
      </c>
      <c r="G953" s="29">
        <v>21059300000</v>
      </c>
      <c r="H953" s="20">
        <v>3.26</v>
      </c>
    </row>
    <row r="954" spans="1:8" ht="45" x14ac:dyDescent="0.25">
      <c r="A954" s="16">
        <v>44336</v>
      </c>
      <c r="B954" s="3" t="s">
        <v>23</v>
      </c>
      <c r="C954" s="5" t="s">
        <v>27</v>
      </c>
      <c r="D954" s="27">
        <v>43916</v>
      </c>
      <c r="E954" s="27">
        <v>45742</v>
      </c>
      <c r="F954" s="28">
        <v>3.7</v>
      </c>
      <c r="G954" s="29">
        <v>21059300000</v>
      </c>
      <c r="H954" s="20">
        <v>3.25</v>
      </c>
    </row>
    <row r="955" spans="1:8" ht="45" x14ac:dyDescent="0.25">
      <c r="A955" s="16">
        <v>44335</v>
      </c>
      <c r="B955" s="3" t="s">
        <v>23</v>
      </c>
      <c r="C955" s="5" t="s">
        <v>27</v>
      </c>
      <c r="D955" s="27">
        <v>43916</v>
      </c>
      <c r="E955" s="27">
        <v>45742</v>
      </c>
      <c r="F955" s="28">
        <v>3.7</v>
      </c>
      <c r="G955" s="29">
        <v>21059300000</v>
      </c>
      <c r="H955" s="20">
        <v>3.25</v>
      </c>
    </row>
    <row r="956" spans="1:8" ht="45" x14ac:dyDescent="0.25">
      <c r="A956" s="16">
        <v>44334</v>
      </c>
      <c r="B956" s="3" t="s">
        <v>23</v>
      </c>
      <c r="C956" s="5" t="s">
        <v>27</v>
      </c>
      <c r="D956" s="27">
        <v>43916</v>
      </c>
      <c r="E956" s="27">
        <v>45742</v>
      </c>
      <c r="F956" s="28">
        <v>3.7</v>
      </c>
      <c r="G956" s="29">
        <v>21059300000</v>
      </c>
      <c r="H956" s="20">
        <v>3.25</v>
      </c>
    </row>
    <row r="957" spans="1:8" ht="45" x14ac:dyDescent="0.25">
      <c r="A957" s="16">
        <v>44333</v>
      </c>
      <c r="B957" s="3" t="s">
        <v>23</v>
      </c>
      <c r="C957" s="5" t="s">
        <v>27</v>
      </c>
      <c r="D957" s="27">
        <v>43916</v>
      </c>
      <c r="E957" s="27">
        <v>45742</v>
      </c>
      <c r="F957" s="28">
        <v>3.7</v>
      </c>
      <c r="G957" s="29">
        <v>21059300000</v>
      </c>
      <c r="H957" s="20">
        <v>3.26</v>
      </c>
    </row>
    <row r="958" spans="1:8" ht="45" x14ac:dyDescent="0.25">
      <c r="A958" s="16">
        <v>44330</v>
      </c>
      <c r="B958" s="3" t="s">
        <v>23</v>
      </c>
      <c r="C958" s="5" t="s">
        <v>27</v>
      </c>
      <c r="D958" s="27">
        <v>43916</v>
      </c>
      <c r="E958" s="27">
        <v>45742</v>
      </c>
      <c r="F958" s="28">
        <v>3.7</v>
      </c>
      <c r="G958" s="29">
        <v>21059300000</v>
      </c>
      <c r="H958" s="20">
        <v>3.26</v>
      </c>
    </row>
    <row r="959" spans="1:8" ht="45" x14ac:dyDescent="0.25">
      <c r="A959" s="16">
        <v>44328</v>
      </c>
      <c r="B959" s="3" t="s">
        <v>23</v>
      </c>
      <c r="C959" s="5" t="s">
        <v>27</v>
      </c>
      <c r="D959" s="27">
        <v>43916</v>
      </c>
      <c r="E959" s="27">
        <v>45742</v>
      </c>
      <c r="F959" s="28">
        <v>3.7</v>
      </c>
      <c r="G959" s="29">
        <v>21059300000</v>
      </c>
      <c r="H959" s="20">
        <v>3.25</v>
      </c>
    </row>
    <row r="960" spans="1:8" ht="45" x14ac:dyDescent="0.25">
      <c r="A960" s="16">
        <v>44327</v>
      </c>
      <c r="B960" s="3" t="s">
        <v>23</v>
      </c>
      <c r="C960" s="5" t="s">
        <v>27</v>
      </c>
      <c r="D960" s="27">
        <v>43916</v>
      </c>
      <c r="E960" s="27">
        <v>45742</v>
      </c>
      <c r="F960" s="28">
        <v>3.7</v>
      </c>
      <c r="G960" s="29">
        <v>21059300000</v>
      </c>
      <c r="H960" s="20">
        <v>3.26</v>
      </c>
    </row>
    <row r="961" spans="1:8" ht="45" x14ac:dyDescent="0.25">
      <c r="A961" s="16">
        <v>44326</v>
      </c>
      <c r="B961" s="3" t="s">
        <v>23</v>
      </c>
      <c r="C961" s="5" t="s">
        <v>27</v>
      </c>
      <c r="D961" s="27">
        <v>43916</v>
      </c>
      <c r="E961" s="27">
        <v>45742</v>
      </c>
      <c r="F961" s="28">
        <v>3.7</v>
      </c>
      <c r="G961" s="29">
        <v>21059300000</v>
      </c>
      <c r="H961" s="20">
        <v>3.28</v>
      </c>
    </row>
    <row r="962" spans="1:8" ht="45" x14ac:dyDescent="0.25">
      <c r="A962" s="16">
        <v>44323</v>
      </c>
      <c r="B962" s="3" t="s">
        <v>23</v>
      </c>
      <c r="C962" s="5" t="s">
        <v>27</v>
      </c>
      <c r="D962" s="27">
        <v>43916</v>
      </c>
      <c r="E962" s="27">
        <v>45742</v>
      </c>
      <c r="F962" s="28">
        <v>3.7</v>
      </c>
      <c r="G962" s="29">
        <v>21059300000</v>
      </c>
      <c r="H962" s="20">
        <v>3.28</v>
      </c>
    </row>
    <row r="963" spans="1:8" ht="45" x14ac:dyDescent="0.25">
      <c r="A963" s="16">
        <v>44322</v>
      </c>
      <c r="B963" s="3" t="s">
        <v>23</v>
      </c>
      <c r="C963" s="5" t="s">
        <v>27</v>
      </c>
      <c r="D963" s="27">
        <v>43916</v>
      </c>
      <c r="E963" s="27">
        <v>45742</v>
      </c>
      <c r="F963" s="28">
        <v>3.7</v>
      </c>
      <c r="G963" s="29">
        <v>21059300000</v>
      </c>
      <c r="H963" s="20">
        <v>3.28</v>
      </c>
    </row>
    <row r="964" spans="1:8" ht="45" x14ac:dyDescent="0.25">
      <c r="A964" s="16">
        <v>44321</v>
      </c>
      <c r="B964" s="3" t="s">
        <v>23</v>
      </c>
      <c r="C964" s="5" t="s">
        <v>27</v>
      </c>
      <c r="D964" s="27">
        <v>43916</v>
      </c>
      <c r="E964" s="27">
        <v>45742</v>
      </c>
      <c r="F964" s="28">
        <v>3.7</v>
      </c>
      <c r="G964" s="29">
        <v>21059300000</v>
      </c>
      <c r="H964" s="20">
        <v>3.39</v>
      </c>
    </row>
    <row r="965" spans="1:8" ht="45" x14ac:dyDescent="0.25">
      <c r="A965" s="16">
        <v>44320</v>
      </c>
      <c r="B965" s="3" t="s">
        <v>23</v>
      </c>
      <c r="C965" s="5" t="s">
        <v>27</v>
      </c>
      <c r="D965" s="27">
        <v>43916</v>
      </c>
      <c r="E965" s="27">
        <v>45742</v>
      </c>
      <c r="F965" s="28">
        <v>3.7</v>
      </c>
      <c r="G965" s="29">
        <v>21059300000</v>
      </c>
      <c r="H965" s="20">
        <v>3.39</v>
      </c>
    </row>
    <row r="966" spans="1:8" ht="45" x14ac:dyDescent="0.25">
      <c r="A966" s="16">
        <v>44316</v>
      </c>
      <c r="B966" s="3" t="s">
        <v>23</v>
      </c>
      <c r="C966" s="5" t="s">
        <v>27</v>
      </c>
      <c r="D966" s="27">
        <v>43916</v>
      </c>
      <c r="E966" s="27">
        <v>45742</v>
      </c>
      <c r="F966" s="28">
        <v>3.7</v>
      </c>
      <c r="G966" s="29">
        <v>21059300000</v>
      </c>
      <c r="H966" s="20">
        <v>3.4</v>
      </c>
    </row>
    <row r="967" spans="1:8" ht="45" x14ac:dyDescent="0.25">
      <c r="A967" s="16">
        <v>44315</v>
      </c>
      <c r="B967" s="3" t="s">
        <v>23</v>
      </c>
      <c r="C967" s="5" t="s">
        <v>27</v>
      </c>
      <c r="D967" s="27">
        <v>43916</v>
      </c>
      <c r="E967" s="27">
        <v>45742</v>
      </c>
      <c r="F967" s="28">
        <v>3.7</v>
      </c>
      <c r="G967" s="29">
        <v>21059300000</v>
      </c>
      <c r="H967" s="20">
        <v>3.4</v>
      </c>
    </row>
    <row r="968" spans="1:8" ht="45" x14ac:dyDescent="0.25">
      <c r="A968" s="16">
        <v>44314</v>
      </c>
      <c r="B968" s="3" t="s">
        <v>23</v>
      </c>
      <c r="C968" s="5" t="s">
        <v>27</v>
      </c>
      <c r="D968" s="27">
        <v>43916</v>
      </c>
      <c r="E968" s="27">
        <v>45742</v>
      </c>
      <c r="F968" s="28">
        <v>3.7</v>
      </c>
      <c r="G968" s="29">
        <v>21059300000</v>
      </c>
      <c r="H968" s="20">
        <v>3.4</v>
      </c>
    </row>
    <row r="969" spans="1:8" ht="45" x14ac:dyDescent="0.25">
      <c r="A969" s="16">
        <v>44313</v>
      </c>
      <c r="B969" s="3" t="s">
        <v>23</v>
      </c>
      <c r="C969" s="5" t="s">
        <v>27</v>
      </c>
      <c r="D969" s="27">
        <v>43916</v>
      </c>
      <c r="E969" s="27">
        <v>45742</v>
      </c>
      <c r="F969" s="28">
        <v>3.7</v>
      </c>
      <c r="G969" s="29">
        <v>21059300000</v>
      </c>
      <c r="H969" s="20">
        <v>3.4</v>
      </c>
    </row>
    <row r="970" spans="1:8" ht="45" x14ac:dyDescent="0.25">
      <c r="A970" s="16">
        <v>44312</v>
      </c>
      <c r="B970" s="3" t="s">
        <v>23</v>
      </c>
      <c r="C970" s="5" t="s">
        <v>27</v>
      </c>
      <c r="D970" s="27">
        <v>43916</v>
      </c>
      <c r="E970" s="27">
        <v>45742</v>
      </c>
      <c r="F970" s="28">
        <v>3.7</v>
      </c>
      <c r="G970" s="29">
        <v>21059300000</v>
      </c>
      <c r="H970" s="20">
        <v>3.4</v>
      </c>
    </row>
    <row r="971" spans="1:8" ht="45" x14ac:dyDescent="0.25">
      <c r="A971" s="16">
        <v>44309</v>
      </c>
      <c r="B971" s="3" t="s">
        <v>23</v>
      </c>
      <c r="C971" s="5" t="s">
        <v>27</v>
      </c>
      <c r="D971" s="27">
        <v>43916</v>
      </c>
      <c r="E971" s="27">
        <v>45742</v>
      </c>
      <c r="F971" s="28">
        <v>3.7</v>
      </c>
      <c r="G971" s="29">
        <v>21059300000</v>
      </c>
      <c r="H971" s="20">
        <v>3.4</v>
      </c>
    </row>
    <row r="972" spans="1:8" ht="45" x14ac:dyDescent="0.25">
      <c r="A972" s="16">
        <v>44308</v>
      </c>
      <c r="B972" s="3" t="s">
        <v>23</v>
      </c>
      <c r="C972" s="5" t="s">
        <v>27</v>
      </c>
      <c r="D972" s="27">
        <v>43916</v>
      </c>
      <c r="E972" s="27">
        <v>45742</v>
      </c>
      <c r="F972" s="28">
        <v>3.7</v>
      </c>
      <c r="G972" s="29">
        <v>21059300000</v>
      </c>
      <c r="H972" s="20">
        <v>3.4</v>
      </c>
    </row>
    <row r="973" spans="1:8" ht="45" x14ac:dyDescent="0.25">
      <c r="A973" s="16">
        <v>44307</v>
      </c>
      <c r="B973" s="3" t="s">
        <v>23</v>
      </c>
      <c r="C973" s="5" t="s">
        <v>27</v>
      </c>
      <c r="D973" s="27">
        <v>43916</v>
      </c>
      <c r="E973" s="27">
        <v>45742</v>
      </c>
      <c r="F973" s="28">
        <v>3.7</v>
      </c>
      <c r="G973" s="29">
        <v>21059300000</v>
      </c>
      <c r="H973" s="20">
        <v>3.4</v>
      </c>
    </row>
    <row r="974" spans="1:8" ht="45" x14ac:dyDescent="0.25">
      <c r="A974" s="16">
        <v>44306</v>
      </c>
      <c r="B974" s="3" t="s">
        <v>23</v>
      </c>
      <c r="C974" s="5" t="s">
        <v>27</v>
      </c>
      <c r="D974" s="27">
        <v>43916</v>
      </c>
      <c r="E974" s="27">
        <v>45742</v>
      </c>
      <c r="F974" s="28">
        <v>3.7</v>
      </c>
      <c r="G974" s="29">
        <v>21059300000</v>
      </c>
      <c r="H974" s="20">
        <v>3.41</v>
      </c>
    </row>
    <row r="975" spans="1:8" ht="45" x14ac:dyDescent="0.25">
      <c r="A975" s="16">
        <v>44305</v>
      </c>
      <c r="B975" s="3" t="s">
        <v>23</v>
      </c>
      <c r="C975" s="5" t="s">
        <v>27</v>
      </c>
      <c r="D975" s="27">
        <v>43916</v>
      </c>
      <c r="E975" s="27">
        <v>45742</v>
      </c>
      <c r="F975" s="28">
        <v>3.7</v>
      </c>
      <c r="G975" s="29">
        <v>21059300000</v>
      </c>
      <c r="H975" s="20">
        <v>3.45</v>
      </c>
    </row>
    <row r="976" spans="1:8" ht="45" x14ac:dyDescent="0.25">
      <c r="A976" s="16">
        <v>44302</v>
      </c>
      <c r="B976" s="3" t="s">
        <v>23</v>
      </c>
      <c r="C976" s="5" t="s">
        <v>27</v>
      </c>
      <c r="D976" s="27">
        <v>43916</v>
      </c>
      <c r="E976" s="27">
        <v>45742</v>
      </c>
      <c r="F976" s="28">
        <v>3.7</v>
      </c>
      <c r="G976" s="29">
        <v>21059300000</v>
      </c>
      <c r="H976" s="20">
        <v>3.45</v>
      </c>
    </row>
    <row r="977" spans="1:8" ht="45" x14ac:dyDescent="0.25">
      <c r="A977" s="16">
        <v>44301</v>
      </c>
      <c r="B977" s="3" t="s">
        <v>23</v>
      </c>
      <c r="C977" s="5" t="s">
        <v>27</v>
      </c>
      <c r="D977" s="27">
        <v>43916</v>
      </c>
      <c r="E977" s="27">
        <v>45742</v>
      </c>
      <c r="F977" s="28">
        <v>3.7</v>
      </c>
      <c r="G977" s="29">
        <v>21059300000</v>
      </c>
      <c r="H977" s="20">
        <v>3.45</v>
      </c>
    </row>
    <row r="978" spans="1:8" ht="45" x14ac:dyDescent="0.25">
      <c r="A978" s="16">
        <v>44300</v>
      </c>
      <c r="B978" s="3" t="s">
        <v>23</v>
      </c>
      <c r="C978" s="5" t="s">
        <v>27</v>
      </c>
      <c r="D978" s="27">
        <v>43916</v>
      </c>
      <c r="E978" s="27">
        <v>45742</v>
      </c>
      <c r="F978" s="28">
        <v>3.7</v>
      </c>
      <c r="G978" s="29">
        <v>21059300000</v>
      </c>
      <c r="H978" s="20">
        <v>3.45</v>
      </c>
    </row>
    <row r="979" spans="1:8" ht="45" x14ac:dyDescent="0.25">
      <c r="A979" s="16">
        <v>44299</v>
      </c>
      <c r="B979" s="3" t="s">
        <v>23</v>
      </c>
      <c r="C979" s="5" t="s">
        <v>27</v>
      </c>
      <c r="D979" s="27">
        <v>43916</v>
      </c>
      <c r="E979" s="27">
        <v>45742</v>
      </c>
      <c r="F979" s="28">
        <v>3.7</v>
      </c>
      <c r="G979" s="29">
        <v>21059300000</v>
      </c>
      <c r="H979" s="20">
        <v>3.45</v>
      </c>
    </row>
    <row r="980" spans="1:8" ht="45" x14ac:dyDescent="0.25">
      <c r="A980" s="16">
        <v>44298</v>
      </c>
      <c r="B980" s="3" t="s">
        <v>23</v>
      </c>
      <c r="C980" s="5" t="s">
        <v>27</v>
      </c>
      <c r="D980" s="27">
        <v>43916</v>
      </c>
      <c r="E980" s="27">
        <v>45742</v>
      </c>
      <c r="F980" s="28">
        <v>3.7</v>
      </c>
      <c r="G980" s="29">
        <v>21059300000</v>
      </c>
      <c r="H980" s="20">
        <v>3.47</v>
      </c>
    </row>
    <row r="981" spans="1:8" ht="45" x14ac:dyDescent="0.25">
      <c r="A981" s="16">
        <v>44295</v>
      </c>
      <c r="B981" s="3" t="s">
        <v>23</v>
      </c>
      <c r="C981" s="5" t="s">
        <v>27</v>
      </c>
      <c r="D981" s="27">
        <v>43916</v>
      </c>
      <c r="E981" s="27">
        <v>45742</v>
      </c>
      <c r="F981" s="28">
        <v>3.7</v>
      </c>
      <c r="G981" s="29">
        <v>21059300000</v>
      </c>
      <c r="H981" s="20">
        <v>3.53</v>
      </c>
    </row>
    <row r="982" spans="1:8" ht="45" x14ac:dyDescent="0.25">
      <c r="A982" s="16">
        <v>44294</v>
      </c>
      <c r="B982" s="3" t="s">
        <v>23</v>
      </c>
      <c r="C982" s="5" t="s">
        <v>27</v>
      </c>
      <c r="D982" s="27">
        <v>43916</v>
      </c>
      <c r="E982" s="27">
        <v>45742</v>
      </c>
      <c r="F982" s="28">
        <v>3.7</v>
      </c>
      <c r="G982" s="29">
        <v>21059300000</v>
      </c>
      <c r="H982" s="20">
        <v>3.53</v>
      </c>
    </row>
    <row r="983" spans="1:8" ht="45" x14ac:dyDescent="0.25">
      <c r="A983" s="16">
        <v>44293</v>
      </c>
      <c r="B983" s="3" t="s">
        <v>23</v>
      </c>
      <c r="C983" s="5" t="s">
        <v>27</v>
      </c>
      <c r="D983" s="27">
        <v>43916</v>
      </c>
      <c r="E983" s="27">
        <v>45742</v>
      </c>
      <c r="F983" s="28">
        <v>3.7</v>
      </c>
      <c r="G983" s="29">
        <v>21059300000</v>
      </c>
      <c r="H983" s="20">
        <v>3.53</v>
      </c>
    </row>
    <row r="984" spans="1:8" ht="45" x14ac:dyDescent="0.25">
      <c r="A984" s="16">
        <v>44292</v>
      </c>
      <c r="B984" s="3" t="s">
        <v>23</v>
      </c>
      <c r="C984" s="5" t="s">
        <v>27</v>
      </c>
      <c r="D984" s="27">
        <v>43916</v>
      </c>
      <c r="E984" s="27">
        <v>45742</v>
      </c>
      <c r="F984" s="28">
        <v>3.7</v>
      </c>
      <c r="G984" s="29">
        <v>21059300000</v>
      </c>
      <c r="H984" s="20">
        <v>3.53</v>
      </c>
    </row>
    <row r="985" spans="1:8" ht="45" x14ac:dyDescent="0.25">
      <c r="A985" s="16">
        <v>44288</v>
      </c>
      <c r="B985" s="3" t="s">
        <v>23</v>
      </c>
      <c r="C985" s="5" t="s">
        <v>27</v>
      </c>
      <c r="D985" s="27">
        <v>43916</v>
      </c>
      <c r="E985" s="27">
        <v>45742</v>
      </c>
      <c r="F985" s="28">
        <v>3.7</v>
      </c>
      <c r="G985" s="29">
        <v>21059300000</v>
      </c>
      <c r="H985" s="20">
        <v>3.53</v>
      </c>
    </row>
    <row r="986" spans="1:8" ht="45" x14ac:dyDescent="0.25">
      <c r="A986" s="16">
        <v>44287</v>
      </c>
      <c r="B986" s="3" t="s">
        <v>23</v>
      </c>
      <c r="C986" s="5" t="s">
        <v>27</v>
      </c>
      <c r="D986" s="27">
        <v>43916</v>
      </c>
      <c r="E986" s="27">
        <v>45742</v>
      </c>
      <c r="F986" s="28">
        <v>3.7</v>
      </c>
      <c r="G986" s="29">
        <v>21059300000</v>
      </c>
      <c r="H986" s="20">
        <v>3.53</v>
      </c>
    </row>
    <row r="987" spans="1:8" ht="45" x14ac:dyDescent="0.25">
      <c r="A987" s="16">
        <v>44286</v>
      </c>
      <c r="B987" s="3" t="s">
        <v>23</v>
      </c>
      <c r="C987" s="5" t="s">
        <v>27</v>
      </c>
      <c r="D987" s="27">
        <v>43916</v>
      </c>
      <c r="E987" s="27">
        <v>45742</v>
      </c>
      <c r="F987" s="28">
        <v>3.7</v>
      </c>
      <c r="G987" s="29">
        <v>21059300000</v>
      </c>
      <c r="H987" s="20">
        <v>3.53</v>
      </c>
    </row>
    <row r="988" spans="1:8" ht="45" x14ac:dyDescent="0.25">
      <c r="A988" s="16">
        <v>44285</v>
      </c>
      <c r="B988" s="3" t="s">
        <v>23</v>
      </c>
      <c r="C988" s="5" t="s">
        <v>27</v>
      </c>
      <c r="D988" s="27">
        <v>43916</v>
      </c>
      <c r="E988" s="27">
        <v>45742</v>
      </c>
      <c r="F988" s="28">
        <v>3.7</v>
      </c>
      <c r="G988" s="29">
        <v>21059300000</v>
      </c>
      <c r="H988" s="20">
        <v>3.53</v>
      </c>
    </row>
    <row r="989" spans="1:8" ht="45" x14ac:dyDescent="0.25">
      <c r="A989" s="16">
        <v>44284</v>
      </c>
      <c r="B989" s="3" t="s">
        <v>23</v>
      </c>
      <c r="C989" s="5" t="s">
        <v>27</v>
      </c>
      <c r="D989" s="27">
        <v>43916</v>
      </c>
      <c r="E989" s="27">
        <v>45742</v>
      </c>
      <c r="F989" s="28">
        <v>3.7</v>
      </c>
      <c r="G989" s="29">
        <v>21059300000</v>
      </c>
      <c r="H989" s="20">
        <v>3.53</v>
      </c>
    </row>
    <row r="990" spans="1:8" ht="45" x14ac:dyDescent="0.25">
      <c r="A990" s="16">
        <v>44281</v>
      </c>
      <c r="B990" s="3" t="s">
        <v>23</v>
      </c>
      <c r="C990" s="5" t="s">
        <v>27</v>
      </c>
      <c r="D990" s="27">
        <v>43916</v>
      </c>
      <c r="E990" s="27">
        <v>45742</v>
      </c>
      <c r="F990" s="28">
        <v>3.7</v>
      </c>
      <c r="G990" s="29">
        <v>21059300000</v>
      </c>
      <c r="H990" s="20">
        <v>3.53</v>
      </c>
    </row>
    <row r="991" spans="1:8" ht="45" x14ac:dyDescent="0.25">
      <c r="A991" s="16">
        <v>44280</v>
      </c>
      <c r="B991" s="3" t="s">
        <v>23</v>
      </c>
      <c r="C991" s="5" t="s">
        <v>27</v>
      </c>
      <c r="D991" s="27">
        <v>43916</v>
      </c>
      <c r="E991" s="27">
        <v>45742</v>
      </c>
      <c r="F991" s="28">
        <v>3.7</v>
      </c>
      <c r="G991" s="29">
        <v>21059300000</v>
      </c>
      <c r="H991" s="20">
        <v>3.53</v>
      </c>
    </row>
    <row r="992" spans="1:8" ht="45" x14ac:dyDescent="0.25">
      <c r="A992" s="16">
        <v>44279</v>
      </c>
      <c r="B992" s="3" t="s">
        <v>23</v>
      </c>
      <c r="C992" s="5" t="s">
        <v>27</v>
      </c>
      <c r="D992" s="27">
        <v>43916</v>
      </c>
      <c r="E992" s="27">
        <v>45742</v>
      </c>
      <c r="F992" s="28">
        <v>3.7</v>
      </c>
      <c r="G992" s="29">
        <v>21059300000</v>
      </c>
      <c r="H992" s="20">
        <v>3.53</v>
      </c>
    </row>
    <row r="993" spans="1:8" ht="45" x14ac:dyDescent="0.25">
      <c r="A993" s="16">
        <v>44278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2.94</v>
      </c>
    </row>
    <row r="994" spans="1:8" ht="45" x14ac:dyDescent="0.25">
      <c r="A994" s="16">
        <v>44274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2.94</v>
      </c>
    </row>
    <row r="995" spans="1:8" ht="45" x14ac:dyDescent="0.25">
      <c r="A995" s="16">
        <v>44273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2.94</v>
      </c>
    </row>
    <row r="996" spans="1:8" ht="45" x14ac:dyDescent="0.25">
      <c r="A996" s="16">
        <v>44272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2.95</v>
      </c>
    </row>
    <row r="997" spans="1:8" ht="45" x14ac:dyDescent="0.25">
      <c r="A997" s="16">
        <v>44271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2.95</v>
      </c>
    </row>
    <row r="998" spans="1:8" ht="45" x14ac:dyDescent="0.25">
      <c r="A998" s="16">
        <v>44267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2.94</v>
      </c>
    </row>
    <row r="999" spans="1:8" ht="45" x14ac:dyDescent="0.25">
      <c r="A999" s="16">
        <v>44266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2.95</v>
      </c>
    </row>
    <row r="1000" spans="1:8" ht="45" x14ac:dyDescent="0.25">
      <c r="A1000" s="16">
        <v>44265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2.95</v>
      </c>
    </row>
    <row r="1001" spans="1:8" ht="45" x14ac:dyDescent="0.25">
      <c r="A1001" s="16">
        <v>44264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3.03</v>
      </c>
    </row>
    <row r="1002" spans="1:8" ht="45" x14ac:dyDescent="0.25">
      <c r="A1002" s="16">
        <v>44263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3.02</v>
      </c>
    </row>
    <row r="1003" spans="1:8" ht="45" x14ac:dyDescent="0.25">
      <c r="A1003" s="16">
        <v>44260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3.02</v>
      </c>
    </row>
    <row r="1004" spans="1:8" ht="45" x14ac:dyDescent="0.25">
      <c r="A1004" s="16">
        <v>44259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3.03</v>
      </c>
    </row>
    <row r="1005" spans="1:8" ht="45" x14ac:dyDescent="0.25">
      <c r="A1005" s="16">
        <v>44258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3.03</v>
      </c>
    </row>
    <row r="1006" spans="1:8" ht="45" x14ac:dyDescent="0.25">
      <c r="A1006" s="16">
        <v>44257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3.03</v>
      </c>
    </row>
    <row r="1007" spans="1:8" ht="45" x14ac:dyDescent="0.25">
      <c r="A1007" s="16">
        <v>44256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3.04</v>
      </c>
    </row>
    <row r="1008" spans="1:8" ht="45" x14ac:dyDescent="0.25">
      <c r="A1008" s="16">
        <v>44253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3.07</v>
      </c>
    </row>
    <row r="1009" spans="1:8" ht="45" x14ac:dyDescent="0.25">
      <c r="A1009" s="16">
        <v>44252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3.07</v>
      </c>
    </row>
    <row r="1010" spans="1:8" ht="45" x14ac:dyDescent="0.25">
      <c r="A1010" s="16">
        <v>44251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3.06</v>
      </c>
    </row>
    <row r="1011" spans="1:8" ht="45" x14ac:dyDescent="0.25">
      <c r="A1011" s="16">
        <v>44250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3.06</v>
      </c>
    </row>
    <row r="1012" spans="1:8" ht="45" x14ac:dyDescent="0.25">
      <c r="A1012" s="16">
        <v>44249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3.07</v>
      </c>
    </row>
    <row r="1013" spans="1:8" ht="45" x14ac:dyDescent="0.25">
      <c r="A1013" s="16">
        <v>44246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3.07</v>
      </c>
    </row>
    <row r="1014" spans="1:8" ht="45" x14ac:dyDescent="0.25">
      <c r="A1014" s="16">
        <v>44245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3.07</v>
      </c>
    </row>
    <row r="1015" spans="1:8" ht="45" x14ac:dyDescent="0.25">
      <c r="A1015" s="16">
        <v>44244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3.07</v>
      </c>
    </row>
    <row r="1016" spans="1:8" ht="45" x14ac:dyDescent="0.25">
      <c r="A1016" s="16">
        <v>44243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3.06</v>
      </c>
    </row>
    <row r="1017" spans="1:8" ht="45" x14ac:dyDescent="0.25">
      <c r="A1017" s="16">
        <v>44242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3.06</v>
      </c>
    </row>
    <row r="1018" spans="1:8" ht="45" x14ac:dyDescent="0.25">
      <c r="A1018" s="16">
        <v>44239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3.06</v>
      </c>
    </row>
    <row r="1019" spans="1:8" ht="45" x14ac:dyDescent="0.25">
      <c r="A1019" s="16">
        <v>44238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3.06</v>
      </c>
    </row>
    <row r="1020" spans="1:8" ht="45" x14ac:dyDescent="0.25">
      <c r="A1020" s="16">
        <v>44237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3.06</v>
      </c>
    </row>
    <row r="1021" spans="1:8" ht="45" x14ac:dyDescent="0.25">
      <c r="A1021" s="16">
        <v>44236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3.06</v>
      </c>
    </row>
    <row r="1022" spans="1:8" ht="45" x14ac:dyDescent="0.25">
      <c r="A1022" s="16">
        <v>44235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3.07</v>
      </c>
    </row>
    <row r="1023" spans="1:8" ht="45" x14ac:dyDescent="0.25">
      <c r="A1023" s="16">
        <v>44232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3.07</v>
      </c>
    </row>
    <row r="1024" spans="1:8" ht="45" x14ac:dyDescent="0.25">
      <c r="A1024" s="16">
        <v>44231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3.07</v>
      </c>
    </row>
    <row r="1025" spans="1:8" ht="45" x14ac:dyDescent="0.25">
      <c r="A1025" s="16">
        <v>44230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3.06</v>
      </c>
    </row>
    <row r="1026" spans="1:8" ht="45" x14ac:dyDescent="0.25">
      <c r="A1026" s="16">
        <v>44229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3.06</v>
      </c>
    </row>
    <row r="1027" spans="1:8" ht="45" x14ac:dyDescent="0.25">
      <c r="A1027" s="16">
        <v>44228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3.06</v>
      </c>
    </row>
    <row r="1028" spans="1:8" ht="45" x14ac:dyDescent="0.25">
      <c r="A1028" s="16">
        <v>44225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44224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3.06</v>
      </c>
    </row>
    <row r="1030" spans="1:8" ht="45" x14ac:dyDescent="0.25">
      <c r="A1030" s="16">
        <v>44223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44222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44221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44218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3.07</v>
      </c>
    </row>
    <row r="1034" spans="1:8" ht="45" x14ac:dyDescent="0.25">
      <c r="A1034" s="16">
        <v>44217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3.07</v>
      </c>
    </row>
    <row r="1035" spans="1:8" ht="45" x14ac:dyDescent="0.25">
      <c r="A1035" s="16">
        <v>44216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3.07</v>
      </c>
    </row>
    <row r="1036" spans="1:8" ht="45" x14ac:dyDescent="0.25">
      <c r="A1036" s="16">
        <v>44215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3.07</v>
      </c>
    </row>
    <row r="1037" spans="1:8" ht="45" x14ac:dyDescent="0.25">
      <c r="A1037" s="16">
        <v>44214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3.07</v>
      </c>
    </row>
    <row r="1038" spans="1:8" ht="45" x14ac:dyDescent="0.25">
      <c r="A1038" s="16">
        <v>44211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3.07</v>
      </c>
    </row>
    <row r="1039" spans="1:8" ht="45" x14ac:dyDescent="0.25">
      <c r="A1039" s="16">
        <v>44210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3.07</v>
      </c>
    </row>
    <row r="1040" spans="1:8" ht="45" x14ac:dyDescent="0.25">
      <c r="A1040" s="16">
        <v>44209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3.07</v>
      </c>
    </row>
    <row r="1041" spans="1:8" ht="45" x14ac:dyDescent="0.25">
      <c r="A1041" s="16">
        <v>44208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3.07</v>
      </c>
    </row>
    <row r="1042" spans="1:8" ht="45" x14ac:dyDescent="0.25">
      <c r="A1042" s="16">
        <v>44207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3.07</v>
      </c>
    </row>
    <row r="1043" spans="1:8" ht="45" x14ac:dyDescent="0.25">
      <c r="A1043" s="16">
        <v>44204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3.07</v>
      </c>
    </row>
    <row r="1044" spans="1:8" ht="45" x14ac:dyDescent="0.25">
      <c r="A1044" s="16">
        <v>44203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3.06</v>
      </c>
    </row>
    <row r="1045" spans="1:8" ht="45" x14ac:dyDescent="0.25">
      <c r="A1045" s="16">
        <v>44202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44201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44196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44195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44194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44193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3.05</v>
      </c>
    </row>
    <row r="1051" spans="1:8" ht="45" x14ac:dyDescent="0.25">
      <c r="A1051" s="16">
        <v>44189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3.05</v>
      </c>
    </row>
    <row r="1052" spans="1:8" ht="45" x14ac:dyDescent="0.25">
      <c r="A1052" s="16">
        <v>44188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3.05</v>
      </c>
    </row>
    <row r="1053" spans="1:8" ht="45" x14ac:dyDescent="0.25">
      <c r="A1053" s="16">
        <v>44187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3.05</v>
      </c>
    </row>
    <row r="1054" spans="1:8" ht="45" x14ac:dyDescent="0.25">
      <c r="A1054" s="16">
        <v>44186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44183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44182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44181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44180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3.05</v>
      </c>
    </row>
    <row r="1059" spans="1:8" ht="45" x14ac:dyDescent="0.25">
      <c r="A1059" s="16">
        <v>44179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44176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44175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44174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44172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44169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44168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3.05</v>
      </c>
    </row>
    <row r="1066" spans="1:8" ht="45" x14ac:dyDescent="0.25">
      <c r="A1066" s="16">
        <v>44167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3.05</v>
      </c>
    </row>
    <row r="1067" spans="1:8" ht="45" x14ac:dyDescent="0.25">
      <c r="A1067" s="16">
        <v>44166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3.05</v>
      </c>
    </row>
    <row r="1068" spans="1:8" ht="45" x14ac:dyDescent="0.25">
      <c r="A1068" s="16">
        <v>44162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3.05</v>
      </c>
    </row>
    <row r="1069" spans="1:8" ht="45" x14ac:dyDescent="0.25">
      <c r="A1069" s="16">
        <v>44161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3.05</v>
      </c>
    </row>
    <row r="1070" spans="1:8" ht="45" x14ac:dyDescent="0.25">
      <c r="A1070" s="16">
        <v>44160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3.06</v>
      </c>
    </row>
    <row r="1071" spans="1:8" ht="45" x14ac:dyDescent="0.25">
      <c r="A1071" s="16">
        <v>44159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3.07</v>
      </c>
    </row>
    <row r="1072" spans="1:8" ht="45" x14ac:dyDescent="0.25">
      <c r="A1072" s="16">
        <v>44158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3.08</v>
      </c>
    </row>
    <row r="1073" spans="1:8" ht="45" x14ac:dyDescent="0.25">
      <c r="A1073" s="16">
        <v>44155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3.08</v>
      </c>
    </row>
    <row r="1074" spans="1:8" ht="45" x14ac:dyDescent="0.25">
      <c r="A1074" s="16">
        <v>44154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3.08</v>
      </c>
    </row>
    <row r="1075" spans="1:8" ht="45" x14ac:dyDescent="0.25">
      <c r="A1075" s="16">
        <v>44153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3.08</v>
      </c>
    </row>
    <row r="1076" spans="1:8" ht="45" x14ac:dyDescent="0.25">
      <c r="A1076" s="16">
        <v>44152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3.08</v>
      </c>
    </row>
    <row r="1077" spans="1:8" ht="45" x14ac:dyDescent="0.25">
      <c r="A1077" s="16">
        <v>44151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3.08</v>
      </c>
    </row>
    <row r="1078" spans="1:8" ht="45" x14ac:dyDescent="0.25">
      <c r="A1078" s="16">
        <v>44148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3.08</v>
      </c>
    </row>
    <row r="1079" spans="1:8" ht="45" x14ac:dyDescent="0.25">
      <c r="A1079" s="16">
        <v>44147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3.08</v>
      </c>
    </row>
    <row r="1080" spans="1:8" ht="45" x14ac:dyDescent="0.25">
      <c r="A1080" s="16">
        <v>44146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3.08</v>
      </c>
    </row>
    <row r="1081" spans="1:8" ht="45" x14ac:dyDescent="0.25">
      <c r="A1081" s="16">
        <v>44145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3.08</v>
      </c>
    </row>
    <row r="1082" spans="1:8" ht="45" x14ac:dyDescent="0.25">
      <c r="A1082" s="16">
        <v>44144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3.08</v>
      </c>
    </row>
    <row r="1083" spans="1:8" ht="45" x14ac:dyDescent="0.25">
      <c r="A1083" s="16">
        <v>44141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3.08</v>
      </c>
    </row>
    <row r="1084" spans="1:8" ht="45" x14ac:dyDescent="0.25">
      <c r="A1084" s="16">
        <v>44140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3.08</v>
      </c>
    </row>
    <row r="1085" spans="1:8" ht="45" x14ac:dyDescent="0.25">
      <c r="A1085" s="16">
        <v>44139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3.08</v>
      </c>
    </row>
    <row r="1086" spans="1:8" ht="45" x14ac:dyDescent="0.25">
      <c r="A1086" s="16">
        <v>44138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3.08</v>
      </c>
    </row>
    <row r="1087" spans="1:8" ht="45" x14ac:dyDescent="0.25">
      <c r="A1087" s="16">
        <v>44137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3.08</v>
      </c>
    </row>
    <row r="1088" spans="1:8" ht="45" x14ac:dyDescent="0.25">
      <c r="A1088" s="16">
        <v>44134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3.08</v>
      </c>
    </row>
    <row r="1089" spans="1:8" ht="45" x14ac:dyDescent="0.25">
      <c r="A1089" s="16">
        <v>44133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3.08</v>
      </c>
    </row>
    <row r="1090" spans="1:8" ht="45" x14ac:dyDescent="0.25">
      <c r="A1090" s="16">
        <v>44132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3.09</v>
      </c>
    </row>
    <row r="1091" spans="1:8" ht="45" x14ac:dyDescent="0.25">
      <c r="A1091" s="16">
        <v>44131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3.09</v>
      </c>
    </row>
    <row r="1092" spans="1:8" ht="45" x14ac:dyDescent="0.25">
      <c r="A1092" s="16">
        <v>44130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3.09</v>
      </c>
    </row>
    <row r="1093" spans="1:8" ht="45" x14ac:dyDescent="0.25">
      <c r="A1093" s="16">
        <v>44127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3.09</v>
      </c>
    </row>
    <row r="1094" spans="1:8" ht="45" x14ac:dyDescent="0.25">
      <c r="A1094" s="16">
        <v>44126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</v>
      </c>
    </row>
    <row r="1095" spans="1:8" ht="45" x14ac:dyDescent="0.25">
      <c r="A1095" s="16">
        <v>44125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3.11</v>
      </c>
    </row>
    <row r="1096" spans="1:8" ht="45" x14ac:dyDescent="0.25">
      <c r="A1096" s="16">
        <v>44124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3.13</v>
      </c>
    </row>
    <row r="1097" spans="1:8" ht="45" x14ac:dyDescent="0.25">
      <c r="A1097" s="16">
        <v>44123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3.13</v>
      </c>
    </row>
    <row r="1098" spans="1:8" ht="45" x14ac:dyDescent="0.25">
      <c r="A1098" s="16">
        <v>44120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3.15</v>
      </c>
    </row>
    <row r="1099" spans="1:8" ht="45" x14ac:dyDescent="0.25">
      <c r="A1099" s="16">
        <v>44119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3.15</v>
      </c>
    </row>
    <row r="1100" spans="1:8" ht="45" x14ac:dyDescent="0.25">
      <c r="A1100" s="16">
        <v>44118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3.15</v>
      </c>
    </row>
    <row r="1101" spans="1:8" ht="45" x14ac:dyDescent="0.25">
      <c r="A1101" s="16">
        <v>44117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3.15</v>
      </c>
    </row>
    <row r="1102" spans="1:8" ht="45" x14ac:dyDescent="0.25">
      <c r="A1102" s="16">
        <v>44116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3.15</v>
      </c>
    </row>
    <row r="1103" spans="1:8" ht="45" x14ac:dyDescent="0.25">
      <c r="A1103" s="16">
        <v>44113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3.15</v>
      </c>
    </row>
    <row r="1104" spans="1:8" ht="45" x14ac:dyDescent="0.25">
      <c r="A1104" s="16">
        <v>44112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3.15</v>
      </c>
    </row>
    <row r="1105" spans="1:8" ht="45" x14ac:dyDescent="0.25">
      <c r="A1105" s="16">
        <v>44111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3.15</v>
      </c>
    </row>
    <row r="1106" spans="1:8" ht="45" x14ac:dyDescent="0.25">
      <c r="A1106" s="16">
        <v>44110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3.16</v>
      </c>
    </row>
    <row r="1107" spans="1:8" ht="45" x14ac:dyDescent="0.25">
      <c r="A1107" s="16">
        <v>44109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3.16</v>
      </c>
    </row>
    <row r="1108" spans="1:8" ht="45" x14ac:dyDescent="0.25">
      <c r="A1108" s="16">
        <v>44106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3.16</v>
      </c>
    </row>
    <row r="1109" spans="1:8" ht="45" x14ac:dyDescent="0.25">
      <c r="A1109" s="16">
        <v>44105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3.16</v>
      </c>
    </row>
    <row r="1110" spans="1:8" ht="45" x14ac:dyDescent="0.25">
      <c r="A1110" s="16">
        <v>44104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3.16</v>
      </c>
    </row>
    <row r="1111" spans="1:8" ht="45" x14ac:dyDescent="0.25">
      <c r="A1111" s="16">
        <v>44103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3.16</v>
      </c>
    </row>
    <row r="1112" spans="1:8" ht="45" x14ac:dyDescent="0.25">
      <c r="A1112" s="16">
        <v>44102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3.16</v>
      </c>
    </row>
    <row r="1113" spans="1:8" ht="45" x14ac:dyDescent="0.25">
      <c r="A1113" s="16">
        <v>44099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3.16</v>
      </c>
    </row>
    <row r="1114" spans="1:8" ht="45" x14ac:dyDescent="0.25">
      <c r="A1114" s="16">
        <v>44098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3.16</v>
      </c>
    </row>
    <row r="1115" spans="1:8" ht="45" x14ac:dyDescent="0.25">
      <c r="A1115" s="16">
        <v>44097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3.16</v>
      </c>
    </row>
    <row r="1116" spans="1:8" ht="45" x14ac:dyDescent="0.25">
      <c r="A1116" s="16">
        <v>44096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3.16</v>
      </c>
    </row>
    <row r="1117" spans="1:8" ht="45" x14ac:dyDescent="0.25">
      <c r="A1117" s="16">
        <v>44095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3.16</v>
      </c>
    </row>
    <row r="1118" spans="1:8" ht="45" x14ac:dyDescent="0.25">
      <c r="A1118" s="16">
        <v>44092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3.09</v>
      </c>
    </row>
    <row r="1119" spans="1:8" ht="45" x14ac:dyDescent="0.25">
      <c r="A1119" s="16">
        <v>44091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3.08</v>
      </c>
    </row>
    <row r="1120" spans="1:8" ht="45" x14ac:dyDescent="0.25">
      <c r="A1120" s="16">
        <v>44090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3.05</v>
      </c>
    </row>
    <row r="1121" spans="1:8" ht="45" x14ac:dyDescent="0.25">
      <c r="A1121" s="16">
        <v>44089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3.05</v>
      </c>
    </row>
    <row r="1122" spans="1:8" ht="45" x14ac:dyDescent="0.25">
      <c r="A1122" s="16">
        <v>44088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3.05</v>
      </c>
    </row>
    <row r="1123" spans="1:8" ht="45" x14ac:dyDescent="0.25">
      <c r="A1123" s="16">
        <v>44085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3.05</v>
      </c>
    </row>
    <row r="1124" spans="1:8" ht="45" x14ac:dyDescent="0.25">
      <c r="A1124" s="16">
        <v>44084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3.05</v>
      </c>
    </row>
    <row r="1125" spans="1:8" ht="45" x14ac:dyDescent="0.25">
      <c r="A1125" s="16">
        <v>44083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3.05</v>
      </c>
    </row>
    <row r="1126" spans="1:8" ht="45" x14ac:dyDescent="0.25">
      <c r="A1126" s="16">
        <v>44082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3.05</v>
      </c>
    </row>
    <row r="1127" spans="1:8" ht="45" x14ac:dyDescent="0.25">
      <c r="A1127" s="16">
        <v>44078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3.05</v>
      </c>
    </row>
    <row r="1128" spans="1:8" ht="45" x14ac:dyDescent="0.25">
      <c r="A1128" s="16">
        <v>44077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3.05</v>
      </c>
    </row>
    <row r="1129" spans="1:8" ht="45" x14ac:dyDescent="0.25">
      <c r="A1129" s="16">
        <v>44076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3.05</v>
      </c>
    </row>
    <row r="1130" spans="1:8" ht="45" x14ac:dyDescent="0.25">
      <c r="A1130" s="16">
        <v>44075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3.05</v>
      </c>
    </row>
    <row r="1131" spans="1:8" ht="45" x14ac:dyDescent="0.25">
      <c r="A1131" s="16">
        <v>44074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3.05</v>
      </c>
    </row>
    <row r="1132" spans="1:8" ht="45" x14ac:dyDescent="0.25">
      <c r="A1132" s="16">
        <v>44071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3.05</v>
      </c>
    </row>
    <row r="1133" spans="1:8" ht="45" x14ac:dyDescent="0.25">
      <c r="A1133" s="16">
        <v>44070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3.05</v>
      </c>
    </row>
    <row r="1134" spans="1:8" ht="45" x14ac:dyDescent="0.25">
      <c r="A1134" s="16">
        <v>44069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3.05</v>
      </c>
    </row>
    <row r="1135" spans="1:8" ht="45" x14ac:dyDescent="0.25">
      <c r="A1135" s="16">
        <v>44068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3.05</v>
      </c>
    </row>
    <row r="1136" spans="1:8" ht="45" x14ac:dyDescent="0.25">
      <c r="A1136" s="16">
        <v>44067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3.05</v>
      </c>
    </row>
    <row r="1137" spans="1:8" ht="45" x14ac:dyDescent="0.25">
      <c r="A1137" s="16">
        <v>44064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3.05</v>
      </c>
    </row>
    <row r="1138" spans="1:8" ht="45" x14ac:dyDescent="0.25">
      <c r="A1138" s="16">
        <v>44063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3.05</v>
      </c>
    </row>
    <row r="1139" spans="1:8" ht="45" x14ac:dyDescent="0.25">
      <c r="A1139" s="16">
        <v>44062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3.05</v>
      </c>
    </row>
    <row r="1140" spans="1:8" ht="45" x14ac:dyDescent="0.25">
      <c r="A1140" s="16">
        <v>44061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3.05</v>
      </c>
    </row>
    <row r="1141" spans="1:8" ht="45" x14ac:dyDescent="0.25">
      <c r="A1141" s="16">
        <v>44060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3.05</v>
      </c>
    </row>
    <row r="1142" spans="1:8" ht="45" x14ac:dyDescent="0.25">
      <c r="A1142" s="16">
        <v>44057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3.05</v>
      </c>
    </row>
    <row r="1143" spans="1:8" ht="45" x14ac:dyDescent="0.25">
      <c r="A1143" s="16">
        <v>44056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3.05</v>
      </c>
    </row>
    <row r="1144" spans="1:8" ht="45" x14ac:dyDescent="0.25">
      <c r="A1144" s="16">
        <v>44055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3.06</v>
      </c>
    </row>
    <row r="1145" spans="1:8" ht="45" x14ac:dyDescent="0.25">
      <c r="A1145" s="16">
        <v>44054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3.06</v>
      </c>
    </row>
    <row r="1146" spans="1:8" ht="45" x14ac:dyDescent="0.25">
      <c r="A1146" s="16">
        <v>44053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3.06</v>
      </c>
    </row>
    <row r="1147" spans="1:8" ht="45" x14ac:dyDescent="0.25">
      <c r="A1147" s="16">
        <v>44050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3.07</v>
      </c>
    </row>
    <row r="1148" spans="1:8" ht="45" x14ac:dyDescent="0.25">
      <c r="A1148" s="16">
        <v>44049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3.07</v>
      </c>
    </row>
    <row r="1149" spans="1:8" ht="45" x14ac:dyDescent="0.25">
      <c r="A1149" s="16">
        <v>44048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3.07</v>
      </c>
    </row>
    <row r="1150" spans="1:8" ht="45" x14ac:dyDescent="0.25">
      <c r="A1150" s="16">
        <v>44047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3.07</v>
      </c>
    </row>
    <row r="1151" spans="1:8" ht="45" x14ac:dyDescent="0.25">
      <c r="A1151" s="16">
        <v>44046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3.07</v>
      </c>
    </row>
    <row r="1152" spans="1:8" ht="45" x14ac:dyDescent="0.25">
      <c r="A1152" s="16">
        <v>44042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3.07</v>
      </c>
    </row>
    <row r="1153" spans="1:8" ht="45" x14ac:dyDescent="0.25">
      <c r="A1153" s="16">
        <v>44041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3.07</v>
      </c>
    </row>
    <row r="1154" spans="1:8" ht="45" x14ac:dyDescent="0.25">
      <c r="A1154" s="16">
        <v>44040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3.07</v>
      </c>
    </row>
    <row r="1155" spans="1:8" ht="45" x14ac:dyDescent="0.25">
      <c r="A1155" s="16">
        <v>44039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3.07</v>
      </c>
    </row>
    <row r="1156" spans="1:8" ht="45" x14ac:dyDescent="0.25">
      <c r="A1156" s="16">
        <v>44036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3.07</v>
      </c>
    </row>
    <row r="1157" spans="1:8" ht="45" x14ac:dyDescent="0.25">
      <c r="A1157" s="16">
        <v>44035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3.08</v>
      </c>
    </row>
    <row r="1158" spans="1:8" ht="45" x14ac:dyDescent="0.25">
      <c r="A1158" s="16">
        <v>44034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3.08</v>
      </c>
    </row>
    <row r="1159" spans="1:8" ht="45" x14ac:dyDescent="0.25">
      <c r="A1159" s="16">
        <v>44033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3.08</v>
      </c>
    </row>
    <row r="1160" spans="1:8" ht="45" x14ac:dyDescent="0.25">
      <c r="A1160" s="16">
        <v>44032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</v>
      </c>
    </row>
    <row r="1161" spans="1:8" ht="45" x14ac:dyDescent="0.25">
      <c r="A1161" s="16">
        <v>44029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</v>
      </c>
    </row>
    <row r="1162" spans="1:8" ht="45" x14ac:dyDescent="0.25">
      <c r="A1162" s="16">
        <v>44028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3.11</v>
      </c>
    </row>
    <row r="1163" spans="1:8" ht="45" x14ac:dyDescent="0.25">
      <c r="A1163" s="16">
        <v>44027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3.11</v>
      </c>
    </row>
    <row r="1164" spans="1:8" ht="45" x14ac:dyDescent="0.25">
      <c r="A1164" s="16">
        <v>44026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3.08</v>
      </c>
    </row>
    <row r="1165" spans="1:8" ht="45" x14ac:dyDescent="0.25">
      <c r="A1165" s="16">
        <v>44025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3.08</v>
      </c>
    </row>
    <row r="1166" spans="1:8" ht="45" x14ac:dyDescent="0.25">
      <c r="A1166" s="16">
        <v>44022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3.08</v>
      </c>
    </row>
    <row r="1167" spans="1:8" ht="45" x14ac:dyDescent="0.25">
      <c r="A1167" s="16">
        <v>44021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3.08</v>
      </c>
    </row>
    <row r="1168" spans="1:8" ht="45" x14ac:dyDescent="0.25">
      <c r="A1168" s="16">
        <v>44020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3.08</v>
      </c>
    </row>
    <row r="1169" spans="1:8" ht="45" x14ac:dyDescent="0.25">
      <c r="A1169" s="16">
        <v>44019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3.08</v>
      </c>
    </row>
    <row r="1170" spans="1:8" ht="45" x14ac:dyDescent="0.25">
      <c r="A1170" s="16">
        <v>44018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3.1</v>
      </c>
    </row>
    <row r="1171" spans="1:8" ht="45" x14ac:dyDescent="0.25">
      <c r="A1171" s="16">
        <v>44015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3.1</v>
      </c>
    </row>
    <row r="1172" spans="1:8" ht="45" x14ac:dyDescent="0.25">
      <c r="A1172" s="16">
        <v>44014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3.1</v>
      </c>
    </row>
    <row r="1173" spans="1:8" ht="45" x14ac:dyDescent="0.25">
      <c r="A1173" s="16">
        <v>44013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3.1</v>
      </c>
    </row>
    <row r="1174" spans="1:8" ht="45" x14ac:dyDescent="0.25">
      <c r="A1174" s="16">
        <v>44012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3.1</v>
      </c>
    </row>
    <row r="1175" spans="1:8" ht="45" x14ac:dyDescent="0.25">
      <c r="A1175" s="16">
        <v>44011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3.1</v>
      </c>
    </row>
    <row r="1176" spans="1:8" ht="45" x14ac:dyDescent="0.25">
      <c r="A1176" s="16">
        <v>44008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3.1</v>
      </c>
    </row>
    <row r="1177" spans="1:8" ht="45" x14ac:dyDescent="0.25">
      <c r="A1177" s="16">
        <v>44007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3.1</v>
      </c>
    </row>
    <row r="1178" spans="1:8" ht="45" x14ac:dyDescent="0.25">
      <c r="A1178" s="16">
        <v>44006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3.1</v>
      </c>
    </row>
    <row r="1179" spans="1:8" ht="45" x14ac:dyDescent="0.25">
      <c r="A1179" s="16">
        <v>44005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3.11</v>
      </c>
    </row>
    <row r="1180" spans="1:8" ht="45" x14ac:dyDescent="0.25">
      <c r="A1180" s="16">
        <v>44004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3.14</v>
      </c>
    </row>
    <row r="1181" spans="1:8" ht="45" x14ac:dyDescent="0.25">
      <c r="A1181" s="16">
        <v>44001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3.15</v>
      </c>
    </row>
    <row r="1182" spans="1:8" ht="45" x14ac:dyDescent="0.25">
      <c r="A1182" s="16">
        <v>44000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3.16</v>
      </c>
    </row>
    <row r="1183" spans="1:8" ht="45" x14ac:dyDescent="0.25">
      <c r="A1183" s="16">
        <v>43999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3.16</v>
      </c>
    </row>
    <row r="1184" spans="1:8" ht="45" x14ac:dyDescent="0.25">
      <c r="A1184" s="16">
        <v>43998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3.16</v>
      </c>
    </row>
    <row r="1185" spans="1:8" ht="45" x14ac:dyDescent="0.25">
      <c r="A1185" s="16">
        <v>43997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3.17</v>
      </c>
    </row>
    <row r="1186" spans="1:8" ht="45" x14ac:dyDescent="0.25">
      <c r="A1186" s="16">
        <v>43994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3.17</v>
      </c>
    </row>
    <row r="1187" spans="1:8" ht="45" x14ac:dyDescent="0.25">
      <c r="A1187" s="16">
        <v>43993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3.17</v>
      </c>
    </row>
    <row r="1188" spans="1:8" ht="45" x14ac:dyDescent="0.25">
      <c r="A1188" s="16">
        <v>43992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3.25</v>
      </c>
    </row>
    <row r="1189" spans="1:8" ht="45" x14ac:dyDescent="0.25">
      <c r="A1189" s="16">
        <v>43991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3.24</v>
      </c>
    </row>
    <row r="1190" spans="1:8" ht="45" x14ac:dyDescent="0.25">
      <c r="A1190" s="16">
        <v>43990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3.24</v>
      </c>
    </row>
    <row r="1191" spans="1:8" ht="45" x14ac:dyDescent="0.25">
      <c r="A1191" s="16">
        <v>43987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3.24</v>
      </c>
    </row>
    <row r="1192" spans="1:8" ht="45" x14ac:dyDescent="0.25">
      <c r="A1192" s="16">
        <v>43986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3.24</v>
      </c>
    </row>
    <row r="1193" spans="1:8" ht="45" x14ac:dyDescent="0.25">
      <c r="A1193" s="16">
        <v>43985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3.24</v>
      </c>
    </row>
    <row r="1194" spans="1:8" ht="45" x14ac:dyDescent="0.25">
      <c r="A1194" s="16">
        <v>43984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3.24</v>
      </c>
    </row>
    <row r="1195" spans="1:8" ht="45" x14ac:dyDescent="0.25">
      <c r="A1195" s="16">
        <v>43983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3.24</v>
      </c>
    </row>
    <row r="1196" spans="1:8" ht="45" x14ac:dyDescent="0.25">
      <c r="A1196" s="16">
        <v>43980</v>
      </c>
      <c r="B1196" s="3" t="s">
        <v>23</v>
      </c>
      <c r="C1196" s="5" t="s">
        <v>24</v>
      </c>
      <c r="D1196" s="27">
        <v>43495</v>
      </c>
      <c r="E1196" s="27">
        <v>45321</v>
      </c>
      <c r="F1196" s="28">
        <v>4.2</v>
      </c>
      <c r="G1196" s="29">
        <v>20558800000</v>
      </c>
      <c r="H1196" s="20">
        <v>3.24</v>
      </c>
    </row>
    <row r="1197" spans="1:8" ht="45" x14ac:dyDescent="0.25">
      <c r="A1197" s="16">
        <v>43979</v>
      </c>
      <c r="B1197" s="3" t="s">
        <v>23</v>
      </c>
      <c r="C1197" s="5" t="s">
        <v>24</v>
      </c>
      <c r="D1197" s="27">
        <v>43495</v>
      </c>
      <c r="E1197" s="27">
        <v>45321</v>
      </c>
      <c r="F1197" s="28">
        <v>4.2</v>
      </c>
      <c r="G1197" s="29">
        <v>20558800000</v>
      </c>
      <c r="H1197" s="20">
        <v>3.24</v>
      </c>
    </row>
    <row r="1198" spans="1:8" ht="45" x14ac:dyDescent="0.25">
      <c r="A1198" s="16">
        <v>43978</v>
      </c>
      <c r="B1198" s="3" t="s">
        <v>23</v>
      </c>
      <c r="C1198" s="5" t="s">
        <v>24</v>
      </c>
      <c r="D1198" s="27">
        <v>43495</v>
      </c>
      <c r="E1198" s="27">
        <v>45321</v>
      </c>
      <c r="F1198" s="28">
        <v>4.2</v>
      </c>
      <c r="G1198" s="29">
        <v>20558800000</v>
      </c>
      <c r="H1198" s="20">
        <v>3.24</v>
      </c>
    </row>
    <row r="1199" spans="1:8" ht="45" x14ac:dyDescent="0.25">
      <c r="A1199" s="16">
        <v>43977</v>
      </c>
      <c r="B1199" s="3" t="s">
        <v>23</v>
      </c>
      <c r="C1199" s="5" t="s">
        <v>24</v>
      </c>
      <c r="D1199" s="27">
        <v>43495</v>
      </c>
      <c r="E1199" s="27">
        <v>45321</v>
      </c>
      <c r="F1199" s="28">
        <v>4.2</v>
      </c>
      <c r="G1199" s="29">
        <v>20558800000</v>
      </c>
      <c r="H1199" s="20">
        <v>3.24</v>
      </c>
    </row>
    <row r="1200" spans="1:8" ht="45" x14ac:dyDescent="0.25">
      <c r="A1200" s="16">
        <v>43973</v>
      </c>
      <c r="B1200" s="3" t="s">
        <v>23</v>
      </c>
      <c r="C1200" s="5" t="s">
        <v>24</v>
      </c>
      <c r="D1200" s="27">
        <v>43495</v>
      </c>
      <c r="E1200" s="27">
        <v>45321</v>
      </c>
      <c r="F1200" s="28">
        <v>4.2</v>
      </c>
      <c r="G1200" s="29">
        <v>20558800000</v>
      </c>
      <c r="H1200" s="20">
        <v>3.24</v>
      </c>
    </row>
    <row r="1201" spans="1:8" ht="45" x14ac:dyDescent="0.25">
      <c r="A1201" s="16">
        <v>43972</v>
      </c>
      <c r="B1201" s="3" t="s">
        <v>23</v>
      </c>
      <c r="C1201" s="5" t="s">
        <v>24</v>
      </c>
      <c r="D1201" s="27">
        <v>43495</v>
      </c>
      <c r="E1201" s="27">
        <v>45321</v>
      </c>
      <c r="F1201" s="28">
        <v>4.2</v>
      </c>
      <c r="G1201" s="29">
        <v>20558800000</v>
      </c>
      <c r="H1201" s="20">
        <v>3.21</v>
      </c>
    </row>
    <row r="1202" spans="1:8" ht="45" x14ac:dyDescent="0.25">
      <c r="A1202" s="16">
        <v>43971</v>
      </c>
      <c r="B1202" s="3" t="s">
        <v>23</v>
      </c>
      <c r="C1202" s="5" t="s">
        <v>24</v>
      </c>
      <c r="D1202" s="27">
        <v>43495</v>
      </c>
      <c r="E1202" s="27">
        <v>45321</v>
      </c>
      <c r="F1202" s="28">
        <v>4.2</v>
      </c>
      <c r="G1202" s="29">
        <v>20558800000</v>
      </c>
      <c r="H1202" s="20">
        <v>3.21</v>
      </c>
    </row>
    <row r="1203" spans="1:8" ht="45" x14ac:dyDescent="0.25">
      <c r="A1203" s="16">
        <v>43970</v>
      </c>
      <c r="B1203" s="3" t="s">
        <v>23</v>
      </c>
      <c r="C1203" s="5" t="s">
        <v>24</v>
      </c>
      <c r="D1203" s="27">
        <v>43495</v>
      </c>
      <c r="E1203" s="27">
        <v>45321</v>
      </c>
      <c r="F1203" s="28">
        <v>4.2</v>
      </c>
      <c r="G1203" s="29">
        <v>20558800000</v>
      </c>
      <c r="H1203" s="20">
        <v>3.21</v>
      </c>
    </row>
    <row r="1204" spans="1:8" ht="45" x14ac:dyDescent="0.25">
      <c r="A1204" s="16">
        <v>43969</v>
      </c>
      <c r="B1204" s="3" t="s">
        <v>23</v>
      </c>
      <c r="C1204" s="5" t="s">
        <v>24</v>
      </c>
      <c r="D1204" s="27">
        <v>43495</v>
      </c>
      <c r="E1204" s="27">
        <v>45321</v>
      </c>
      <c r="F1204" s="28">
        <v>4.2</v>
      </c>
      <c r="G1204" s="29">
        <v>20558800000</v>
      </c>
      <c r="H1204" s="20">
        <v>3.21</v>
      </c>
    </row>
    <row r="1205" spans="1:8" ht="45" x14ac:dyDescent="0.25">
      <c r="A1205" s="16">
        <v>43966</v>
      </c>
      <c r="B1205" s="3" t="s">
        <v>23</v>
      </c>
      <c r="C1205" s="5" t="s">
        <v>24</v>
      </c>
      <c r="D1205" s="27">
        <v>43495</v>
      </c>
      <c r="E1205" s="27">
        <v>45321</v>
      </c>
      <c r="F1205" s="28">
        <v>4.2</v>
      </c>
      <c r="G1205" s="29">
        <v>20558800000</v>
      </c>
      <c r="H1205" s="20">
        <v>3.21</v>
      </c>
    </row>
    <row r="1206" spans="1:8" ht="45" x14ac:dyDescent="0.25">
      <c r="A1206" s="16">
        <v>43965</v>
      </c>
      <c r="B1206" s="3" t="s">
        <v>23</v>
      </c>
      <c r="C1206" s="5" t="s">
        <v>24</v>
      </c>
      <c r="D1206" s="27">
        <v>43495</v>
      </c>
      <c r="E1206" s="27">
        <v>45321</v>
      </c>
      <c r="F1206" s="28">
        <v>4.2</v>
      </c>
      <c r="G1206" s="29">
        <v>20558800000</v>
      </c>
      <c r="H1206" s="20">
        <v>3.21</v>
      </c>
    </row>
    <row r="1207" spans="1:8" ht="45" x14ac:dyDescent="0.25">
      <c r="A1207" s="16">
        <v>43964</v>
      </c>
      <c r="B1207" s="3" t="s">
        <v>23</v>
      </c>
      <c r="C1207" s="5" t="s">
        <v>24</v>
      </c>
      <c r="D1207" s="27">
        <v>43495</v>
      </c>
      <c r="E1207" s="27">
        <v>45321</v>
      </c>
      <c r="F1207" s="28">
        <v>4.2</v>
      </c>
      <c r="G1207" s="29">
        <v>20558800000</v>
      </c>
      <c r="H1207" s="20">
        <v>3.21</v>
      </c>
    </row>
    <row r="1208" spans="1:8" ht="45" x14ac:dyDescent="0.25">
      <c r="A1208" s="16">
        <v>43963</v>
      </c>
      <c r="B1208" s="3" t="s">
        <v>23</v>
      </c>
      <c r="C1208" s="5" t="s">
        <v>24</v>
      </c>
      <c r="D1208" s="27">
        <v>43495</v>
      </c>
      <c r="E1208" s="27">
        <v>45321</v>
      </c>
      <c r="F1208" s="28">
        <v>4.2</v>
      </c>
      <c r="G1208" s="29">
        <v>20558800000</v>
      </c>
      <c r="H1208" s="20">
        <v>3.21</v>
      </c>
    </row>
    <row r="1209" spans="1:8" ht="45" x14ac:dyDescent="0.25">
      <c r="A1209" s="16">
        <v>43962</v>
      </c>
      <c r="B1209" s="3" t="s">
        <v>23</v>
      </c>
      <c r="C1209" s="5" t="s">
        <v>24</v>
      </c>
      <c r="D1209" s="27">
        <v>43495</v>
      </c>
      <c r="E1209" s="27">
        <v>45321</v>
      </c>
      <c r="F1209" s="28">
        <v>4.2</v>
      </c>
      <c r="G1209" s="29">
        <v>20558800000</v>
      </c>
      <c r="H1209" s="20">
        <v>3.21</v>
      </c>
    </row>
    <row r="1210" spans="1:8" ht="45" x14ac:dyDescent="0.25">
      <c r="A1210" s="16">
        <v>43959</v>
      </c>
      <c r="B1210" s="3" t="s">
        <v>23</v>
      </c>
      <c r="C1210" s="5" t="s">
        <v>24</v>
      </c>
      <c r="D1210" s="27">
        <v>43495</v>
      </c>
      <c r="E1210" s="27">
        <v>45321</v>
      </c>
      <c r="F1210" s="28">
        <v>4.2</v>
      </c>
      <c r="G1210" s="29">
        <v>20558800000</v>
      </c>
      <c r="H1210" s="20">
        <v>3.2</v>
      </c>
    </row>
    <row r="1211" spans="1:8" ht="45" x14ac:dyDescent="0.25">
      <c r="A1211" s="16">
        <v>43958</v>
      </c>
      <c r="B1211" s="3" t="s">
        <v>23</v>
      </c>
      <c r="C1211" s="5" t="s">
        <v>24</v>
      </c>
      <c r="D1211" s="27">
        <v>43495</v>
      </c>
      <c r="E1211" s="27">
        <v>45321</v>
      </c>
      <c r="F1211" s="28">
        <v>4.2</v>
      </c>
      <c r="G1211" s="29">
        <v>20558800000</v>
      </c>
      <c r="H1211" s="20">
        <v>3.2</v>
      </c>
    </row>
    <row r="1212" spans="1:8" ht="45" x14ac:dyDescent="0.25">
      <c r="A1212" s="16">
        <v>43957</v>
      </c>
      <c r="B1212" s="3" t="s">
        <v>23</v>
      </c>
      <c r="C1212" s="5" t="s">
        <v>24</v>
      </c>
      <c r="D1212" s="27">
        <v>43495</v>
      </c>
      <c r="E1212" s="27">
        <v>45321</v>
      </c>
      <c r="F1212" s="28">
        <v>4.2</v>
      </c>
      <c r="G1212" s="29">
        <v>20558800000</v>
      </c>
      <c r="H1212" s="20">
        <v>3.2</v>
      </c>
    </row>
    <row r="1213" spans="1:8" ht="45" x14ac:dyDescent="0.25">
      <c r="A1213" s="16">
        <v>43956</v>
      </c>
      <c r="B1213" s="3" t="s">
        <v>23</v>
      </c>
      <c r="C1213" s="5" t="s">
        <v>24</v>
      </c>
      <c r="D1213" s="27">
        <v>43495</v>
      </c>
      <c r="E1213" s="27">
        <v>45321</v>
      </c>
      <c r="F1213" s="28">
        <v>4.2</v>
      </c>
      <c r="G1213" s="29">
        <v>20558800000</v>
      </c>
      <c r="H1213" s="20">
        <v>3.2</v>
      </c>
    </row>
    <row r="1214" spans="1:8" ht="45" x14ac:dyDescent="0.25">
      <c r="A1214" s="16">
        <v>43955</v>
      </c>
      <c r="B1214" s="3" t="s">
        <v>23</v>
      </c>
      <c r="C1214" s="5" t="s">
        <v>24</v>
      </c>
      <c r="D1214" s="27">
        <v>43495</v>
      </c>
      <c r="E1214" s="27">
        <v>45321</v>
      </c>
      <c r="F1214" s="28">
        <v>4.2</v>
      </c>
      <c r="G1214" s="29">
        <v>20558800000</v>
      </c>
      <c r="H1214" s="20">
        <v>3.2</v>
      </c>
    </row>
    <row r="1215" spans="1:8" ht="45" x14ac:dyDescent="0.25">
      <c r="A1215" s="16">
        <v>43951</v>
      </c>
      <c r="B1215" s="3" t="s">
        <v>23</v>
      </c>
      <c r="C1215" s="5" t="s">
        <v>24</v>
      </c>
      <c r="D1215" s="27">
        <v>43495</v>
      </c>
      <c r="E1215" s="27">
        <v>45321</v>
      </c>
      <c r="F1215" s="28">
        <v>4.2</v>
      </c>
      <c r="G1215" s="29">
        <v>20558800000</v>
      </c>
      <c r="H1215" s="20">
        <v>3.2</v>
      </c>
    </row>
    <row r="1216" spans="1:8" ht="45" x14ac:dyDescent="0.25">
      <c r="A1216" s="16">
        <v>43950</v>
      </c>
      <c r="B1216" s="3" t="s">
        <v>23</v>
      </c>
      <c r="C1216" s="5" t="s">
        <v>24</v>
      </c>
      <c r="D1216" s="27">
        <v>43495</v>
      </c>
      <c r="E1216" s="27">
        <v>45321</v>
      </c>
      <c r="F1216" s="28">
        <v>4.2</v>
      </c>
      <c r="G1216" s="29">
        <v>20558800000</v>
      </c>
      <c r="H1216" s="20">
        <v>3.2</v>
      </c>
    </row>
    <row r="1217" spans="1:8" ht="45" x14ac:dyDescent="0.25">
      <c r="A1217" s="16">
        <v>43949</v>
      </c>
      <c r="B1217" s="3" t="s">
        <v>23</v>
      </c>
      <c r="C1217" s="5" t="s">
        <v>24</v>
      </c>
      <c r="D1217" s="27">
        <v>43495</v>
      </c>
      <c r="E1217" s="27">
        <v>45321</v>
      </c>
      <c r="F1217" s="28">
        <v>4.2</v>
      </c>
      <c r="G1217" s="29">
        <v>20558800000</v>
      </c>
      <c r="H1217" s="20">
        <v>3.2</v>
      </c>
    </row>
    <row r="1218" spans="1:8" ht="45" x14ac:dyDescent="0.25">
      <c r="A1218" s="16">
        <v>43948</v>
      </c>
      <c r="B1218" s="3" t="s">
        <v>23</v>
      </c>
      <c r="C1218" s="5" t="s">
        <v>24</v>
      </c>
      <c r="D1218" s="27">
        <v>43495</v>
      </c>
      <c r="E1218" s="27">
        <v>45321</v>
      </c>
      <c r="F1218" s="28">
        <v>4.2</v>
      </c>
      <c r="G1218" s="29">
        <v>20558800000</v>
      </c>
      <c r="H1218" s="20">
        <v>3.19</v>
      </c>
    </row>
    <row r="1219" spans="1:8" ht="45" x14ac:dyDescent="0.25">
      <c r="A1219" s="16">
        <v>43945</v>
      </c>
      <c r="B1219" s="3" t="s">
        <v>23</v>
      </c>
      <c r="C1219" s="5" t="s">
        <v>24</v>
      </c>
      <c r="D1219" s="27">
        <v>43495</v>
      </c>
      <c r="E1219" s="27">
        <v>45321</v>
      </c>
      <c r="F1219" s="28">
        <v>4.2</v>
      </c>
      <c r="G1219" s="29">
        <v>20558800000</v>
      </c>
      <c r="H1219" s="20">
        <v>3.2</v>
      </c>
    </row>
    <row r="1220" spans="1:8" ht="45" x14ac:dyDescent="0.25">
      <c r="A1220" s="16">
        <v>43944</v>
      </c>
      <c r="B1220" s="3" t="s">
        <v>23</v>
      </c>
      <c r="C1220" s="5" t="s">
        <v>24</v>
      </c>
      <c r="D1220" s="27">
        <v>43495</v>
      </c>
      <c r="E1220" s="27">
        <v>45321</v>
      </c>
      <c r="F1220" s="28">
        <v>4.2</v>
      </c>
      <c r="G1220" s="29">
        <v>20558800000</v>
      </c>
      <c r="H1220" s="20">
        <v>3.21</v>
      </c>
    </row>
    <row r="1221" spans="1:8" ht="45" x14ac:dyDescent="0.25">
      <c r="A1221" s="16">
        <v>43943</v>
      </c>
      <c r="B1221" s="3" t="s">
        <v>23</v>
      </c>
      <c r="C1221" s="5" t="s">
        <v>24</v>
      </c>
      <c r="D1221" s="27">
        <v>43495</v>
      </c>
      <c r="E1221" s="27">
        <v>45321</v>
      </c>
      <c r="F1221" s="28">
        <v>4.2</v>
      </c>
      <c r="G1221" s="29">
        <v>20558800000</v>
      </c>
      <c r="H1221" s="20">
        <v>3.2</v>
      </c>
    </row>
    <row r="1222" spans="1:8" ht="45" x14ac:dyDescent="0.25">
      <c r="A1222" s="16">
        <v>43942</v>
      </c>
      <c r="B1222" s="3" t="s">
        <v>23</v>
      </c>
      <c r="C1222" s="5" t="s">
        <v>24</v>
      </c>
      <c r="D1222" s="27">
        <v>43495</v>
      </c>
      <c r="E1222" s="27">
        <v>45321</v>
      </c>
      <c r="F1222" s="28">
        <v>4.2</v>
      </c>
      <c r="G1222" s="29">
        <v>20558800000</v>
      </c>
      <c r="H1222" s="20">
        <v>3.19</v>
      </c>
    </row>
    <row r="1223" spans="1:8" ht="45" x14ac:dyDescent="0.25">
      <c r="A1223" s="16">
        <v>43938</v>
      </c>
      <c r="B1223" s="3" t="s">
        <v>23</v>
      </c>
      <c r="C1223" s="5" t="s">
        <v>24</v>
      </c>
      <c r="D1223" s="27">
        <v>43495</v>
      </c>
      <c r="E1223" s="27">
        <v>45321</v>
      </c>
      <c r="F1223" s="28">
        <v>4.2</v>
      </c>
      <c r="G1223" s="29">
        <v>20558800000</v>
      </c>
      <c r="H1223" s="20">
        <v>3.19</v>
      </c>
    </row>
    <row r="1224" spans="1:8" ht="45" x14ac:dyDescent="0.25">
      <c r="A1224" s="16">
        <v>43937</v>
      </c>
      <c r="B1224" s="3" t="s">
        <v>23</v>
      </c>
      <c r="C1224" s="5" t="s">
        <v>24</v>
      </c>
      <c r="D1224" s="27">
        <v>43495</v>
      </c>
      <c r="E1224" s="27">
        <v>45321</v>
      </c>
      <c r="F1224" s="28">
        <v>4.2</v>
      </c>
      <c r="G1224" s="29">
        <v>20558800000</v>
      </c>
      <c r="H1224" s="20">
        <v>3.19</v>
      </c>
    </row>
    <row r="1225" spans="1:8" ht="45" x14ac:dyDescent="0.25">
      <c r="A1225" s="16">
        <v>43936</v>
      </c>
      <c r="B1225" s="3" t="s">
        <v>23</v>
      </c>
      <c r="C1225" s="5" t="s">
        <v>24</v>
      </c>
      <c r="D1225" s="27">
        <v>43495</v>
      </c>
      <c r="E1225" s="27">
        <v>45321</v>
      </c>
      <c r="F1225" s="28">
        <v>4.2</v>
      </c>
      <c r="G1225" s="29">
        <v>20558800000</v>
      </c>
      <c r="H1225" s="20">
        <v>3.18</v>
      </c>
    </row>
    <row r="1226" spans="1:8" ht="45" x14ac:dyDescent="0.25">
      <c r="A1226" s="16">
        <v>43935</v>
      </c>
      <c r="B1226" s="3" t="s">
        <v>23</v>
      </c>
      <c r="C1226" s="5" t="s">
        <v>24</v>
      </c>
      <c r="D1226" s="27">
        <v>43495</v>
      </c>
      <c r="E1226" s="27">
        <v>45321</v>
      </c>
      <c r="F1226" s="28">
        <v>4.2</v>
      </c>
      <c r="G1226" s="29">
        <v>20558800000</v>
      </c>
      <c r="H1226" s="20">
        <v>3.19</v>
      </c>
    </row>
    <row r="1227" spans="1:8" ht="45" x14ac:dyDescent="0.25">
      <c r="A1227" s="16">
        <v>43931</v>
      </c>
      <c r="B1227" s="3" t="s">
        <v>23</v>
      </c>
      <c r="C1227" s="5" t="s">
        <v>24</v>
      </c>
      <c r="D1227" s="27">
        <v>43495</v>
      </c>
      <c r="E1227" s="27">
        <v>45321</v>
      </c>
      <c r="F1227" s="28">
        <v>4.2</v>
      </c>
      <c r="G1227" s="29">
        <v>20558800000</v>
      </c>
      <c r="H1227" s="20">
        <v>3.19</v>
      </c>
    </row>
    <row r="1228" spans="1:8" ht="45" x14ac:dyDescent="0.25">
      <c r="A1228" s="16">
        <v>43930</v>
      </c>
      <c r="B1228" s="3" t="s">
        <v>23</v>
      </c>
      <c r="C1228" s="5" t="s">
        <v>24</v>
      </c>
      <c r="D1228" s="27">
        <v>43495</v>
      </c>
      <c r="E1228" s="27">
        <v>45321</v>
      </c>
      <c r="F1228" s="28">
        <v>4.2</v>
      </c>
      <c r="G1228" s="29">
        <v>20558800000</v>
      </c>
      <c r="H1228" s="20">
        <v>3.19</v>
      </c>
    </row>
    <row r="1229" spans="1:8" ht="45" x14ac:dyDescent="0.25">
      <c r="A1229" s="16">
        <v>43929</v>
      </c>
      <c r="B1229" s="3" t="s">
        <v>23</v>
      </c>
      <c r="C1229" s="5" t="s">
        <v>24</v>
      </c>
      <c r="D1229" s="27">
        <v>43495</v>
      </c>
      <c r="E1229" s="27">
        <v>45321</v>
      </c>
      <c r="F1229" s="28">
        <v>4.2</v>
      </c>
      <c r="G1229" s="29">
        <v>20558800000</v>
      </c>
      <c r="H1229" s="20">
        <v>3.19</v>
      </c>
    </row>
    <row r="1230" spans="1:8" ht="45" x14ac:dyDescent="0.25">
      <c r="A1230" s="16">
        <v>43928</v>
      </c>
      <c r="B1230" s="3" t="s">
        <v>23</v>
      </c>
      <c r="C1230" s="5" t="s">
        <v>24</v>
      </c>
      <c r="D1230" s="27">
        <v>43495</v>
      </c>
      <c r="E1230" s="27">
        <v>45321</v>
      </c>
      <c r="F1230" s="28">
        <v>4.2</v>
      </c>
      <c r="G1230" s="29">
        <v>20558800000</v>
      </c>
      <c r="H1230" s="20">
        <v>3.19</v>
      </c>
    </row>
    <row r="1231" spans="1:8" ht="45" x14ac:dyDescent="0.25">
      <c r="A1231" s="16">
        <v>43927</v>
      </c>
      <c r="B1231" s="3" t="s">
        <v>23</v>
      </c>
      <c r="C1231" s="5" t="s">
        <v>24</v>
      </c>
      <c r="D1231" s="27">
        <v>43495</v>
      </c>
      <c r="E1231" s="27">
        <v>45321</v>
      </c>
      <c r="F1231" s="28">
        <v>4.2</v>
      </c>
      <c r="G1231" s="29">
        <v>20558800000</v>
      </c>
      <c r="H1231" s="20">
        <v>3.19</v>
      </c>
    </row>
    <row r="1232" spans="1:8" ht="45" x14ac:dyDescent="0.25">
      <c r="A1232" s="16">
        <v>43924</v>
      </c>
      <c r="B1232" s="3" t="s">
        <v>23</v>
      </c>
      <c r="C1232" s="5" t="s">
        <v>24</v>
      </c>
      <c r="D1232" s="27">
        <v>43495</v>
      </c>
      <c r="E1232" s="27">
        <v>45321</v>
      </c>
      <c r="F1232" s="28">
        <v>4.2</v>
      </c>
      <c r="G1232" s="29">
        <v>20558800000</v>
      </c>
      <c r="H1232" s="20">
        <v>3.19</v>
      </c>
    </row>
    <row r="1233" spans="1:8" ht="45" x14ac:dyDescent="0.25">
      <c r="A1233" s="16">
        <v>43923</v>
      </c>
      <c r="B1233" s="3" t="s">
        <v>23</v>
      </c>
      <c r="C1233" s="5" t="s">
        <v>24</v>
      </c>
      <c r="D1233" s="27">
        <v>43495</v>
      </c>
      <c r="E1233" s="27">
        <v>45321</v>
      </c>
      <c r="F1233" s="28">
        <v>4.2</v>
      </c>
      <c r="G1233" s="29">
        <v>20558800000</v>
      </c>
      <c r="H1233" s="20">
        <v>3.19</v>
      </c>
    </row>
    <row r="1234" spans="1:8" ht="45" x14ac:dyDescent="0.25">
      <c r="A1234" s="16">
        <v>43922</v>
      </c>
      <c r="B1234" s="3" t="s">
        <v>23</v>
      </c>
      <c r="C1234" s="5" t="s">
        <v>24</v>
      </c>
      <c r="D1234" s="27">
        <v>43495</v>
      </c>
      <c r="E1234" s="27">
        <v>45321</v>
      </c>
      <c r="F1234" s="28">
        <v>4.2</v>
      </c>
      <c r="G1234" s="29">
        <v>20558800000</v>
      </c>
      <c r="H1234" s="20">
        <v>3.19</v>
      </c>
    </row>
    <row r="1235" spans="1:8" ht="45" x14ac:dyDescent="0.25">
      <c r="A1235" s="16">
        <v>43921</v>
      </c>
      <c r="B1235" s="3" t="s">
        <v>23</v>
      </c>
      <c r="C1235" s="5" t="s">
        <v>24</v>
      </c>
      <c r="D1235" s="27">
        <v>43495</v>
      </c>
      <c r="E1235" s="27">
        <v>45321</v>
      </c>
      <c r="F1235" s="28">
        <v>4.2</v>
      </c>
      <c r="G1235" s="29">
        <v>20558800000</v>
      </c>
      <c r="H1235" s="20">
        <v>3.19</v>
      </c>
    </row>
    <row r="1236" spans="1:8" ht="45" x14ac:dyDescent="0.25">
      <c r="A1236" s="16">
        <v>43920</v>
      </c>
      <c r="B1236" s="3" t="s">
        <v>23</v>
      </c>
      <c r="C1236" s="5" t="s">
        <v>24</v>
      </c>
      <c r="D1236" s="27">
        <v>43495</v>
      </c>
      <c r="E1236" s="27">
        <v>45321</v>
      </c>
      <c r="F1236" s="28">
        <v>4.2</v>
      </c>
      <c r="G1236" s="29">
        <v>20558800000</v>
      </c>
      <c r="H1236" s="20">
        <v>3.19</v>
      </c>
    </row>
    <row r="1237" spans="1:8" ht="45" x14ac:dyDescent="0.25">
      <c r="A1237" s="16">
        <v>43917</v>
      </c>
      <c r="B1237" s="3" t="s">
        <v>23</v>
      </c>
      <c r="C1237" s="5" t="s">
        <v>24</v>
      </c>
      <c r="D1237" s="27">
        <v>43495</v>
      </c>
      <c r="E1237" s="27">
        <v>45321</v>
      </c>
      <c r="F1237" s="28">
        <v>4.2</v>
      </c>
      <c r="G1237" s="29">
        <v>20558800000</v>
      </c>
      <c r="H1237" s="20">
        <v>3.19</v>
      </c>
    </row>
    <row r="1238" spans="1:8" ht="45" x14ac:dyDescent="0.25">
      <c r="A1238" s="16">
        <v>43916</v>
      </c>
      <c r="B1238" s="3" t="s">
        <v>23</v>
      </c>
      <c r="C1238" s="5" t="s">
        <v>24</v>
      </c>
      <c r="D1238" s="27">
        <v>43495</v>
      </c>
      <c r="E1238" s="27">
        <v>45321</v>
      </c>
      <c r="F1238" s="28">
        <v>4.2</v>
      </c>
      <c r="G1238" s="29">
        <v>20558800000</v>
      </c>
      <c r="H1238" s="20">
        <v>3.18</v>
      </c>
    </row>
    <row r="1239" spans="1:8" ht="45" x14ac:dyDescent="0.25">
      <c r="A1239" s="16">
        <v>43915</v>
      </c>
      <c r="B1239" s="3" t="s">
        <v>23</v>
      </c>
      <c r="C1239" s="5" t="s">
        <v>24</v>
      </c>
      <c r="D1239" s="27">
        <v>43495</v>
      </c>
      <c r="E1239" s="27">
        <v>45321</v>
      </c>
      <c r="F1239" s="28">
        <v>4.2</v>
      </c>
      <c r="G1239" s="29">
        <v>20558800000</v>
      </c>
      <c r="H1239" s="20">
        <v>3.15</v>
      </c>
    </row>
    <row r="1240" spans="1:8" ht="45" x14ac:dyDescent="0.25">
      <c r="A1240" s="16">
        <v>43914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2.79</v>
      </c>
    </row>
    <row r="1241" spans="1:8" ht="45" x14ac:dyDescent="0.25">
      <c r="A1241" s="16">
        <v>43909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2.75</v>
      </c>
    </row>
    <row r="1242" spans="1:8" ht="45" x14ac:dyDescent="0.25">
      <c r="A1242" s="16">
        <v>43908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2.69</v>
      </c>
    </row>
    <row r="1243" spans="1:8" ht="45" x14ac:dyDescent="0.25">
      <c r="A1243" s="16">
        <v>43907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2.69</v>
      </c>
    </row>
    <row r="1244" spans="1:8" ht="45" x14ac:dyDescent="0.25">
      <c r="A1244" s="16">
        <v>43902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2.69</v>
      </c>
    </row>
    <row r="1245" spans="1:8" ht="45" x14ac:dyDescent="0.25">
      <c r="A1245" s="16">
        <v>43901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2.68</v>
      </c>
    </row>
    <row r="1246" spans="1:8" ht="45" x14ac:dyDescent="0.25">
      <c r="A1246" s="16">
        <v>43900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2.68</v>
      </c>
    </row>
    <row r="1247" spans="1:8" ht="45" x14ac:dyDescent="0.25">
      <c r="A1247" s="16">
        <v>43899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2.68</v>
      </c>
    </row>
    <row r="1248" spans="1:8" ht="45" x14ac:dyDescent="0.25">
      <c r="A1248" s="16">
        <v>43896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2.68</v>
      </c>
    </row>
    <row r="1249" spans="1:8" ht="45" x14ac:dyDescent="0.25">
      <c r="A1249" s="16">
        <v>43895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2.69</v>
      </c>
    </row>
    <row r="1250" spans="1:8" ht="45" x14ac:dyDescent="0.25">
      <c r="A1250" s="16">
        <v>43894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2.69</v>
      </c>
    </row>
    <row r="1251" spans="1:8" ht="45" x14ac:dyDescent="0.25">
      <c r="A1251" s="16">
        <v>43893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2.7</v>
      </c>
    </row>
    <row r="1252" spans="1:8" ht="45" x14ac:dyDescent="0.25">
      <c r="A1252" s="16">
        <v>43892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2.7</v>
      </c>
    </row>
    <row r="1253" spans="1:8" ht="45" x14ac:dyDescent="0.25">
      <c r="A1253" s="16">
        <v>43889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2.7</v>
      </c>
    </row>
    <row r="1254" spans="1:8" ht="45" x14ac:dyDescent="0.25">
      <c r="A1254" s="16">
        <v>43888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2.7</v>
      </c>
    </row>
    <row r="1255" spans="1:8" ht="45" x14ac:dyDescent="0.25">
      <c r="A1255" s="16">
        <v>43887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2.7</v>
      </c>
    </row>
    <row r="1256" spans="1:8" ht="45" x14ac:dyDescent="0.25">
      <c r="A1256" s="16">
        <v>43886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2.71</v>
      </c>
    </row>
    <row r="1257" spans="1:8" ht="45" x14ac:dyDescent="0.25">
      <c r="A1257" s="16">
        <v>43885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2.71</v>
      </c>
    </row>
    <row r="1258" spans="1:8" ht="45" x14ac:dyDescent="0.25">
      <c r="A1258" s="16">
        <v>43882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2.75</v>
      </c>
    </row>
    <row r="1259" spans="1:8" ht="45" x14ac:dyDescent="0.25">
      <c r="A1259" s="16">
        <v>43881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2.75</v>
      </c>
    </row>
    <row r="1260" spans="1:8" ht="45" x14ac:dyDescent="0.25">
      <c r="A1260" s="16">
        <v>43880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2.75</v>
      </c>
    </row>
    <row r="1261" spans="1:8" ht="45" x14ac:dyDescent="0.25">
      <c r="A1261" s="16">
        <v>43879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2.75</v>
      </c>
    </row>
    <row r="1262" spans="1:8" ht="45" x14ac:dyDescent="0.25">
      <c r="A1262" s="16">
        <v>43878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2.75</v>
      </c>
    </row>
    <row r="1263" spans="1:8" ht="45" x14ac:dyDescent="0.25">
      <c r="A1263" s="16">
        <v>43875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2.87</v>
      </c>
    </row>
    <row r="1264" spans="1:8" ht="45" x14ac:dyDescent="0.25">
      <c r="A1264" s="16">
        <v>43874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2.95</v>
      </c>
    </row>
    <row r="1265" spans="1:8" ht="45" x14ac:dyDescent="0.25">
      <c r="A1265" s="16">
        <v>43873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2.95</v>
      </c>
    </row>
    <row r="1266" spans="1:8" ht="45" x14ac:dyDescent="0.25">
      <c r="A1266" s="16">
        <v>43872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2.95</v>
      </c>
    </row>
    <row r="1267" spans="1:8" ht="45" x14ac:dyDescent="0.25">
      <c r="A1267" s="16">
        <v>43871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2.95</v>
      </c>
    </row>
    <row r="1268" spans="1:8" ht="45" x14ac:dyDescent="0.25">
      <c r="A1268" s="16">
        <v>43868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2.95</v>
      </c>
    </row>
    <row r="1269" spans="1:8" ht="45" x14ac:dyDescent="0.25">
      <c r="A1269" s="16">
        <v>43867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2.95</v>
      </c>
    </row>
    <row r="1270" spans="1:8" ht="45" x14ac:dyDescent="0.25">
      <c r="A1270" s="16">
        <v>43866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2.95</v>
      </c>
    </row>
    <row r="1271" spans="1:8" ht="45" x14ac:dyDescent="0.25">
      <c r="A1271" s="16">
        <v>43865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2.95</v>
      </c>
    </row>
    <row r="1272" spans="1:8" ht="45" x14ac:dyDescent="0.25">
      <c r="A1272" s="16">
        <v>43864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2.95</v>
      </c>
    </row>
    <row r="1273" spans="1:8" ht="45" x14ac:dyDescent="0.25">
      <c r="A1273" s="16">
        <v>43860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2.95</v>
      </c>
    </row>
    <row r="1274" spans="1:8" ht="45" x14ac:dyDescent="0.25">
      <c r="A1274" s="16">
        <v>43860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2.95</v>
      </c>
    </row>
    <row r="1275" spans="1:8" ht="45" x14ac:dyDescent="0.25">
      <c r="A1275" s="16">
        <v>43859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2.95</v>
      </c>
    </row>
    <row r="1276" spans="1:8" ht="45" x14ac:dyDescent="0.25">
      <c r="A1276" s="16">
        <v>43858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2.95</v>
      </c>
    </row>
    <row r="1277" spans="1:8" ht="45" x14ac:dyDescent="0.25">
      <c r="A1277" s="16">
        <v>43857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2.95</v>
      </c>
    </row>
    <row r="1278" spans="1:8" ht="45" x14ac:dyDescent="0.25">
      <c r="A1278" s="16">
        <v>43854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2.95</v>
      </c>
    </row>
    <row r="1279" spans="1:8" ht="45" x14ac:dyDescent="0.25">
      <c r="A1279" s="16">
        <v>43853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2.95</v>
      </c>
    </row>
    <row r="1280" spans="1:8" ht="45" x14ac:dyDescent="0.25">
      <c r="A1280" s="16">
        <v>43852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2.95</v>
      </c>
    </row>
    <row r="1281" spans="1:8" ht="45" x14ac:dyDescent="0.25">
      <c r="A1281" s="16">
        <v>43851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2.95</v>
      </c>
    </row>
    <row r="1282" spans="1:8" ht="45" x14ac:dyDescent="0.25">
      <c r="A1282" s="16">
        <v>43850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2.95</v>
      </c>
    </row>
    <row r="1283" spans="1:8" ht="45" x14ac:dyDescent="0.25">
      <c r="A1283" s="16">
        <v>43847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2.95</v>
      </c>
    </row>
    <row r="1284" spans="1:8" ht="45" x14ac:dyDescent="0.25">
      <c r="A1284" s="16">
        <v>43846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2.95</v>
      </c>
    </row>
    <row r="1285" spans="1:8" ht="45" x14ac:dyDescent="0.25">
      <c r="A1285" s="16">
        <v>43845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2.95</v>
      </c>
    </row>
    <row r="1286" spans="1:8" ht="45" x14ac:dyDescent="0.25">
      <c r="A1286" s="16">
        <v>43844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2.95</v>
      </c>
    </row>
    <row r="1287" spans="1:8" ht="45" x14ac:dyDescent="0.25">
      <c r="A1287" s="16">
        <v>43843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2.95</v>
      </c>
    </row>
    <row r="1288" spans="1:8" ht="45" x14ac:dyDescent="0.25">
      <c r="A1288" s="16">
        <v>43840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2.95</v>
      </c>
    </row>
    <row r="1289" spans="1:8" ht="45" x14ac:dyDescent="0.25">
      <c r="A1289" s="16">
        <v>43839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2.95</v>
      </c>
    </row>
    <row r="1290" spans="1:8" ht="45" x14ac:dyDescent="0.25">
      <c r="A1290" s="16">
        <v>43838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2.95</v>
      </c>
    </row>
    <row r="1291" spans="1:8" ht="45" x14ac:dyDescent="0.25">
      <c r="A1291" s="16">
        <v>43837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2.95</v>
      </c>
    </row>
    <row r="1292" spans="1:8" ht="45" x14ac:dyDescent="0.25">
      <c r="A1292" s="16">
        <v>43836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2.94</v>
      </c>
    </row>
    <row r="1293" spans="1:8" ht="45" x14ac:dyDescent="0.25">
      <c r="A1293" s="16">
        <v>43830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2.94</v>
      </c>
    </row>
    <row r="1294" spans="1:8" ht="45" x14ac:dyDescent="0.25">
      <c r="A1294" s="16">
        <v>43829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2.95</v>
      </c>
    </row>
    <row r="1295" spans="1:8" ht="45" x14ac:dyDescent="0.25">
      <c r="A1295" s="16">
        <v>43826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2.95</v>
      </c>
    </row>
    <row r="1296" spans="1:8" ht="45" x14ac:dyDescent="0.25">
      <c r="A1296" s="16">
        <v>43825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2.95</v>
      </c>
    </row>
    <row r="1297" spans="1:8" ht="45" x14ac:dyDescent="0.25">
      <c r="A1297" s="16">
        <v>43823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2.95</v>
      </c>
    </row>
    <row r="1298" spans="1:8" ht="45" x14ac:dyDescent="0.25">
      <c r="A1298" s="16">
        <v>43822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2.95</v>
      </c>
    </row>
    <row r="1299" spans="1:8" ht="45" x14ac:dyDescent="0.25">
      <c r="A1299" s="16">
        <v>43819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2.95</v>
      </c>
    </row>
    <row r="1300" spans="1:8" ht="45" x14ac:dyDescent="0.25">
      <c r="A1300" s="16">
        <v>43818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2.95</v>
      </c>
    </row>
    <row r="1301" spans="1:8" ht="45" x14ac:dyDescent="0.25">
      <c r="A1301" s="16">
        <v>43817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2.95</v>
      </c>
    </row>
    <row r="1302" spans="1:8" ht="45" x14ac:dyDescent="0.25">
      <c r="A1302" s="16">
        <v>43816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2.95</v>
      </c>
    </row>
    <row r="1303" spans="1:8" ht="45" x14ac:dyDescent="0.25">
      <c r="A1303" s="16">
        <v>43815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2.95</v>
      </c>
    </row>
    <row r="1304" spans="1:8" ht="45" x14ac:dyDescent="0.25">
      <c r="A1304" s="16">
        <v>43812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2.95</v>
      </c>
    </row>
    <row r="1305" spans="1:8" ht="45" x14ac:dyDescent="0.25">
      <c r="A1305" s="16">
        <v>43811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2.95</v>
      </c>
    </row>
    <row r="1306" spans="1:8" ht="45" x14ac:dyDescent="0.25">
      <c r="A1306" s="16">
        <v>43810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2.95</v>
      </c>
    </row>
    <row r="1307" spans="1:8" ht="45" x14ac:dyDescent="0.25">
      <c r="A1307" s="16">
        <v>43809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3.02</v>
      </c>
    </row>
    <row r="1308" spans="1:8" ht="45" x14ac:dyDescent="0.25">
      <c r="A1308" s="16">
        <v>43805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3.02</v>
      </c>
    </row>
    <row r="1309" spans="1:8" ht="45" x14ac:dyDescent="0.25">
      <c r="A1309" s="16">
        <v>43804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3.02</v>
      </c>
    </row>
    <row r="1310" spans="1:8" ht="45" x14ac:dyDescent="0.25">
      <c r="A1310" s="16">
        <v>43803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3.09</v>
      </c>
    </row>
    <row r="1311" spans="1:8" ht="45" x14ac:dyDescent="0.25">
      <c r="A1311" s="16">
        <v>43802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3.09</v>
      </c>
    </row>
    <row r="1312" spans="1:8" ht="45" x14ac:dyDescent="0.25">
      <c r="A1312" s="16">
        <v>43801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3.09</v>
      </c>
    </row>
    <row r="1313" spans="1:8" ht="45" x14ac:dyDescent="0.25">
      <c r="A1313" s="16">
        <v>43796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3.09</v>
      </c>
    </row>
    <row r="1314" spans="1:8" ht="45" x14ac:dyDescent="0.25">
      <c r="A1314" s="16">
        <v>43795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3.09</v>
      </c>
    </row>
    <row r="1315" spans="1:8" ht="45" x14ac:dyDescent="0.25">
      <c r="A1315" s="16">
        <v>43794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3.09</v>
      </c>
    </row>
    <row r="1316" spans="1:8" ht="45" x14ac:dyDescent="0.25">
      <c r="A1316" s="16">
        <v>43791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3.09</v>
      </c>
    </row>
    <row r="1317" spans="1:8" ht="45" x14ac:dyDescent="0.25">
      <c r="A1317" s="16">
        <v>43790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3.09</v>
      </c>
    </row>
    <row r="1318" spans="1:8" ht="45" x14ac:dyDescent="0.25">
      <c r="A1318" s="16">
        <v>43789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</v>
      </c>
    </row>
    <row r="1319" spans="1:8" ht="45" x14ac:dyDescent="0.25">
      <c r="A1319" s="16">
        <v>43788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</v>
      </c>
    </row>
    <row r="1320" spans="1:8" ht="45" x14ac:dyDescent="0.25">
      <c r="A1320" s="16">
        <v>43787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3.09</v>
      </c>
    </row>
    <row r="1321" spans="1:8" ht="45" x14ac:dyDescent="0.25">
      <c r="A1321" s="16">
        <v>43784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3.09</v>
      </c>
    </row>
    <row r="1322" spans="1:8" ht="45" x14ac:dyDescent="0.25">
      <c r="A1322" s="16">
        <v>43783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3.1</v>
      </c>
    </row>
    <row r="1323" spans="1:8" ht="45" x14ac:dyDescent="0.25">
      <c r="A1323" s="16">
        <v>43782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3.11</v>
      </c>
    </row>
    <row r="1324" spans="1:8" ht="45" x14ac:dyDescent="0.25">
      <c r="A1324" s="16">
        <v>43781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3.11</v>
      </c>
    </row>
    <row r="1325" spans="1:8" ht="45" x14ac:dyDescent="0.25">
      <c r="A1325" s="16">
        <v>43780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3.13</v>
      </c>
    </row>
    <row r="1326" spans="1:8" ht="45" x14ac:dyDescent="0.25">
      <c r="A1326" s="16">
        <v>43777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3.15</v>
      </c>
    </row>
    <row r="1327" spans="1:8" ht="45" x14ac:dyDescent="0.25">
      <c r="A1327" s="16">
        <v>43776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3.14</v>
      </c>
    </row>
    <row r="1328" spans="1:8" ht="45" x14ac:dyDescent="0.25">
      <c r="A1328" s="16">
        <v>43775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3.15</v>
      </c>
    </row>
    <row r="1329" spans="1:8" ht="45" x14ac:dyDescent="0.25">
      <c r="A1329" s="16">
        <v>43774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3.15</v>
      </c>
    </row>
    <row r="1330" spans="1:8" ht="45" x14ac:dyDescent="0.25">
      <c r="A1330" s="16">
        <v>43773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3.15</v>
      </c>
    </row>
    <row r="1331" spans="1:8" ht="45" x14ac:dyDescent="0.25">
      <c r="A1331" s="16">
        <v>43770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3.15</v>
      </c>
    </row>
    <row r="1332" spans="1:8" ht="45" x14ac:dyDescent="0.25">
      <c r="A1332" s="16">
        <v>43769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3.15</v>
      </c>
    </row>
    <row r="1333" spans="1:8" ht="45" x14ac:dyDescent="0.25">
      <c r="A1333" s="16">
        <v>43768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3.15</v>
      </c>
    </row>
    <row r="1334" spans="1:8" ht="45" x14ac:dyDescent="0.25">
      <c r="A1334" s="16">
        <v>43767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3.15</v>
      </c>
    </row>
    <row r="1335" spans="1:8" ht="45" x14ac:dyDescent="0.25">
      <c r="A1335" s="16">
        <v>43766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3.15</v>
      </c>
    </row>
    <row r="1336" spans="1:8" ht="45" x14ac:dyDescent="0.25">
      <c r="A1336" s="16">
        <v>43763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3.15</v>
      </c>
    </row>
    <row r="1337" spans="1:8" ht="45" x14ac:dyDescent="0.25">
      <c r="A1337" s="16">
        <v>43762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3.15</v>
      </c>
    </row>
    <row r="1338" spans="1:8" ht="45" x14ac:dyDescent="0.25">
      <c r="A1338" s="16">
        <v>43761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3.15</v>
      </c>
    </row>
    <row r="1339" spans="1:8" ht="45" x14ac:dyDescent="0.25">
      <c r="A1339" s="16">
        <v>43760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3.16</v>
      </c>
    </row>
    <row r="1340" spans="1:8" ht="45" x14ac:dyDescent="0.25">
      <c r="A1340" s="16">
        <v>43759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3.16</v>
      </c>
    </row>
    <row r="1341" spans="1:8" ht="45" x14ac:dyDescent="0.25">
      <c r="A1341" s="16">
        <v>43756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3.15</v>
      </c>
    </row>
    <row r="1342" spans="1:8" ht="45" x14ac:dyDescent="0.25">
      <c r="A1342" s="16">
        <v>43755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3.16</v>
      </c>
    </row>
    <row r="1343" spans="1:8" ht="45" x14ac:dyDescent="0.25">
      <c r="A1343" s="16">
        <v>43754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3.17</v>
      </c>
    </row>
    <row r="1344" spans="1:8" ht="45" x14ac:dyDescent="0.25">
      <c r="A1344" s="16">
        <v>43753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3.24</v>
      </c>
    </row>
    <row r="1345" spans="1:8" ht="45" x14ac:dyDescent="0.25">
      <c r="A1345" s="16">
        <v>43752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3.25</v>
      </c>
    </row>
    <row r="1346" spans="1:8" ht="45" x14ac:dyDescent="0.25">
      <c r="A1346" s="16">
        <v>43749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3.25</v>
      </c>
    </row>
    <row r="1347" spans="1:8" ht="45" x14ac:dyDescent="0.25">
      <c r="A1347" s="16">
        <v>43748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3.25</v>
      </c>
    </row>
    <row r="1348" spans="1:8" ht="45" x14ac:dyDescent="0.25">
      <c r="A1348" s="16">
        <v>43747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3.25</v>
      </c>
    </row>
    <row r="1349" spans="1:8" ht="45" x14ac:dyDescent="0.25">
      <c r="A1349" s="16">
        <v>43746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3.24</v>
      </c>
    </row>
    <row r="1350" spans="1:8" ht="45" x14ac:dyDescent="0.25">
      <c r="A1350" s="16">
        <v>43745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3.24</v>
      </c>
    </row>
    <row r="1351" spans="1:8" ht="45" x14ac:dyDescent="0.25">
      <c r="A1351" s="16">
        <v>43742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3.24</v>
      </c>
    </row>
    <row r="1352" spans="1:8" ht="45" x14ac:dyDescent="0.25">
      <c r="A1352" s="16">
        <v>43741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3.24</v>
      </c>
    </row>
    <row r="1353" spans="1:8" ht="45" x14ac:dyDescent="0.25">
      <c r="A1353" s="16">
        <v>43740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3.24</v>
      </c>
    </row>
    <row r="1354" spans="1:8" ht="45" x14ac:dyDescent="0.25">
      <c r="A1354" s="16">
        <v>43739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3.24</v>
      </c>
    </row>
    <row r="1355" spans="1:8" ht="45" x14ac:dyDescent="0.25">
      <c r="A1355" s="16">
        <v>43738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3.24</v>
      </c>
    </row>
    <row r="1356" spans="1:8" ht="45" x14ac:dyDescent="0.25">
      <c r="A1356" s="16">
        <v>43735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3.24</v>
      </c>
    </row>
    <row r="1357" spans="1:8" ht="45" x14ac:dyDescent="0.25">
      <c r="A1357" s="16">
        <v>43734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3.24</v>
      </c>
    </row>
    <row r="1358" spans="1:8" ht="45" x14ac:dyDescent="0.25">
      <c r="A1358" s="16">
        <v>43733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3.24</v>
      </c>
    </row>
    <row r="1359" spans="1:8" ht="45" x14ac:dyDescent="0.25">
      <c r="A1359" s="16">
        <v>43732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3.25</v>
      </c>
    </row>
    <row r="1360" spans="1:8" ht="45" x14ac:dyDescent="0.25">
      <c r="A1360" s="16">
        <v>43731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3.28</v>
      </c>
    </row>
    <row r="1361" spans="1:8" ht="45" x14ac:dyDescent="0.25">
      <c r="A1361" s="16">
        <v>43728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3.4</v>
      </c>
    </row>
    <row r="1362" spans="1:8" ht="45" x14ac:dyDescent="0.25">
      <c r="A1362" s="16">
        <v>43727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3.4</v>
      </c>
    </row>
    <row r="1363" spans="1:8" ht="45" x14ac:dyDescent="0.25">
      <c r="A1363" s="16">
        <v>43726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3.4</v>
      </c>
    </row>
    <row r="1364" spans="1:8" ht="45" x14ac:dyDescent="0.25">
      <c r="A1364" s="16">
        <v>43725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3.45</v>
      </c>
    </row>
    <row r="1365" spans="1:8" ht="45" x14ac:dyDescent="0.25">
      <c r="A1365" s="16">
        <v>43724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3.45</v>
      </c>
    </row>
    <row r="1366" spans="1:8" ht="45" x14ac:dyDescent="0.25">
      <c r="A1366" s="16">
        <v>43721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3.45</v>
      </c>
    </row>
    <row r="1367" spans="1:8" ht="45" x14ac:dyDescent="0.25">
      <c r="A1367" s="16">
        <v>43720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3.45</v>
      </c>
    </row>
    <row r="1368" spans="1:8" ht="45" x14ac:dyDescent="0.25">
      <c r="A1368" s="16">
        <v>43719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3.45</v>
      </c>
    </row>
    <row r="1369" spans="1:8" ht="45" x14ac:dyDescent="0.25">
      <c r="A1369" s="16">
        <v>43718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3.45</v>
      </c>
    </row>
    <row r="1370" spans="1:8" ht="45" x14ac:dyDescent="0.25">
      <c r="A1370" s="16">
        <v>43717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3.45</v>
      </c>
    </row>
    <row r="1371" spans="1:8" ht="45" x14ac:dyDescent="0.25">
      <c r="A1371" s="16">
        <v>43714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3.45</v>
      </c>
    </row>
    <row r="1372" spans="1:8" ht="45" x14ac:dyDescent="0.25">
      <c r="A1372" s="16">
        <v>43712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3.45</v>
      </c>
    </row>
    <row r="1373" spans="1:8" ht="45" x14ac:dyDescent="0.25">
      <c r="A1373" s="16">
        <v>43711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3.45</v>
      </c>
    </row>
    <row r="1374" spans="1:8" ht="45" x14ac:dyDescent="0.25">
      <c r="A1374" s="16">
        <v>43710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3.45</v>
      </c>
    </row>
    <row r="1375" spans="1:8" ht="45" x14ac:dyDescent="0.25">
      <c r="A1375" s="16">
        <v>43707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3.45</v>
      </c>
    </row>
    <row r="1376" spans="1:8" ht="45" x14ac:dyDescent="0.25">
      <c r="A1376" s="16">
        <v>43706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3.45</v>
      </c>
    </row>
    <row r="1377" spans="1:8" ht="45" x14ac:dyDescent="0.25">
      <c r="A1377" s="16">
        <v>43705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3.45</v>
      </c>
    </row>
    <row r="1378" spans="1:8" ht="45" x14ac:dyDescent="0.25">
      <c r="A1378" s="16">
        <v>43704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3.45</v>
      </c>
    </row>
    <row r="1379" spans="1:8" ht="45" x14ac:dyDescent="0.25">
      <c r="A1379" s="16">
        <v>43703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3.45</v>
      </c>
    </row>
    <row r="1380" spans="1:8" ht="45" x14ac:dyDescent="0.25">
      <c r="A1380" s="16">
        <v>43700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3.45</v>
      </c>
    </row>
    <row r="1381" spans="1:8" ht="45" x14ac:dyDescent="0.25">
      <c r="A1381" s="16">
        <v>43699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3.44</v>
      </c>
    </row>
    <row r="1382" spans="1:8" ht="45" x14ac:dyDescent="0.25">
      <c r="A1382" s="16">
        <v>43698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3.44</v>
      </c>
    </row>
    <row r="1383" spans="1:8" ht="45" x14ac:dyDescent="0.25">
      <c r="A1383" s="16">
        <v>43697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3.44</v>
      </c>
    </row>
    <row r="1384" spans="1:8" ht="45" x14ac:dyDescent="0.25">
      <c r="A1384" s="16">
        <v>43696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3.44</v>
      </c>
    </row>
    <row r="1385" spans="1:8" ht="45" x14ac:dyDescent="0.25">
      <c r="A1385" s="16">
        <v>43693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3.44</v>
      </c>
    </row>
    <row r="1386" spans="1:8" ht="45" x14ac:dyDescent="0.25">
      <c r="A1386" s="16">
        <v>43692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3.44</v>
      </c>
    </row>
    <row r="1387" spans="1:8" ht="45" x14ac:dyDescent="0.25">
      <c r="A1387" s="16">
        <v>43691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3.44</v>
      </c>
    </row>
    <row r="1388" spans="1:8" ht="45" x14ac:dyDescent="0.25">
      <c r="A1388" s="16">
        <v>43690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3.37</v>
      </c>
    </row>
    <row r="1389" spans="1:8" ht="45" x14ac:dyDescent="0.25">
      <c r="A1389" s="16">
        <v>43686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3.35</v>
      </c>
    </row>
    <row r="1390" spans="1:8" ht="45" x14ac:dyDescent="0.25">
      <c r="A1390" s="16">
        <v>43685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3.21</v>
      </c>
    </row>
    <row r="1391" spans="1:8" ht="45" x14ac:dyDescent="0.25">
      <c r="A1391" s="16">
        <v>43684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3.21</v>
      </c>
    </row>
    <row r="1392" spans="1:8" ht="45" x14ac:dyDescent="0.25">
      <c r="A1392" s="16">
        <v>43683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3.2</v>
      </c>
    </row>
    <row r="1393" spans="1:8" ht="45" x14ac:dyDescent="0.25">
      <c r="A1393" s="16">
        <v>43682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3.11</v>
      </c>
    </row>
    <row r="1394" spans="1:8" ht="45" x14ac:dyDescent="0.25">
      <c r="A1394" s="16">
        <v>43679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3.11</v>
      </c>
    </row>
    <row r="1395" spans="1:8" ht="45" x14ac:dyDescent="0.25">
      <c r="A1395" s="16">
        <v>43678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3.11</v>
      </c>
    </row>
    <row r="1396" spans="1:8" ht="45" x14ac:dyDescent="0.25">
      <c r="A1396" s="16">
        <v>43677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3.11</v>
      </c>
    </row>
    <row r="1397" spans="1:8" ht="45" x14ac:dyDescent="0.25">
      <c r="A1397" s="16">
        <v>43676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3.11</v>
      </c>
    </row>
    <row r="1398" spans="1:8" ht="45" x14ac:dyDescent="0.25">
      <c r="A1398" s="16">
        <v>43675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3.11</v>
      </c>
    </row>
    <row r="1399" spans="1:8" ht="45" x14ac:dyDescent="0.25">
      <c r="A1399" s="16">
        <v>43672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3.1</v>
      </c>
    </row>
    <row r="1400" spans="1:8" ht="45" x14ac:dyDescent="0.25">
      <c r="A1400" s="16">
        <v>43671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3.1</v>
      </c>
    </row>
    <row r="1401" spans="1:8" ht="45" x14ac:dyDescent="0.25">
      <c r="A1401" s="16">
        <v>43670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3.1</v>
      </c>
    </row>
    <row r="1402" spans="1:8" ht="45" x14ac:dyDescent="0.25">
      <c r="A1402" s="16">
        <v>43669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3.1</v>
      </c>
    </row>
    <row r="1403" spans="1:8" ht="45" x14ac:dyDescent="0.25">
      <c r="A1403" s="16">
        <v>43668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3.1</v>
      </c>
    </row>
    <row r="1404" spans="1:8" ht="45" x14ac:dyDescent="0.25">
      <c r="A1404" s="16">
        <v>43665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3.1</v>
      </c>
    </row>
    <row r="1405" spans="1:8" ht="45" x14ac:dyDescent="0.25">
      <c r="A1405" s="16">
        <v>43664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3.1</v>
      </c>
    </row>
    <row r="1406" spans="1:8" ht="45" x14ac:dyDescent="0.25">
      <c r="A1406" s="16">
        <v>43663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3.1</v>
      </c>
    </row>
    <row r="1407" spans="1:8" ht="45" x14ac:dyDescent="0.25">
      <c r="A1407" s="16">
        <v>43662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3.1</v>
      </c>
    </row>
    <row r="1408" spans="1:8" ht="45" x14ac:dyDescent="0.25">
      <c r="A1408" s="16">
        <v>43661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3.1</v>
      </c>
    </row>
    <row r="1409" spans="1:8" ht="45" x14ac:dyDescent="0.25">
      <c r="A1409" s="16">
        <v>43658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3.01</v>
      </c>
    </row>
    <row r="1410" spans="1:8" ht="45" x14ac:dyDescent="0.25">
      <c r="A1410" s="16">
        <v>43657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3</v>
      </c>
    </row>
    <row r="1411" spans="1:8" ht="45" x14ac:dyDescent="0.25">
      <c r="A1411" s="16">
        <v>43656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3</v>
      </c>
    </row>
    <row r="1412" spans="1:8" ht="45" x14ac:dyDescent="0.25">
      <c r="A1412" s="16">
        <v>43655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3</v>
      </c>
    </row>
    <row r="1413" spans="1:8" ht="45" x14ac:dyDescent="0.25">
      <c r="A1413" s="16">
        <v>43654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3</v>
      </c>
    </row>
    <row r="1414" spans="1:8" ht="45" x14ac:dyDescent="0.25">
      <c r="A1414" s="16">
        <v>43651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3</v>
      </c>
    </row>
    <row r="1415" spans="1:8" ht="45" x14ac:dyDescent="0.25">
      <c r="A1415" s="16">
        <v>43650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3</v>
      </c>
    </row>
    <row r="1416" spans="1:8" ht="45" x14ac:dyDescent="0.25">
      <c r="A1416" s="16">
        <v>43649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3</v>
      </c>
    </row>
    <row r="1417" spans="1:8" ht="45" x14ac:dyDescent="0.25">
      <c r="A1417" s="16">
        <v>43648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3</v>
      </c>
    </row>
    <row r="1418" spans="1:8" ht="45" x14ac:dyDescent="0.25">
      <c r="A1418" s="16">
        <v>43647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2.97</v>
      </c>
    </row>
    <row r="1419" spans="1:8" ht="45" x14ac:dyDescent="0.25">
      <c r="A1419" s="16">
        <v>43644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2.95</v>
      </c>
    </row>
    <row r="1420" spans="1:8" ht="45" x14ac:dyDescent="0.25">
      <c r="A1420" s="16">
        <v>43643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2.95</v>
      </c>
    </row>
    <row r="1421" spans="1:8" ht="45" x14ac:dyDescent="0.25">
      <c r="A1421" s="16">
        <v>43642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2.92</v>
      </c>
    </row>
    <row r="1422" spans="1:8" ht="45" x14ac:dyDescent="0.25">
      <c r="A1422" s="16">
        <v>43641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2.92</v>
      </c>
    </row>
    <row r="1423" spans="1:8" ht="45" x14ac:dyDescent="0.25">
      <c r="A1423" s="16">
        <v>43640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2.92</v>
      </c>
    </row>
    <row r="1424" spans="1:8" ht="45" x14ac:dyDescent="0.25">
      <c r="A1424" s="16">
        <v>43637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2.92</v>
      </c>
    </row>
    <row r="1425" spans="1:8" ht="45" x14ac:dyDescent="0.25">
      <c r="A1425" s="16">
        <v>43636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2.91</v>
      </c>
    </row>
    <row r="1426" spans="1:8" ht="45" x14ac:dyDescent="0.25">
      <c r="A1426" s="16">
        <v>43635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2.91</v>
      </c>
    </row>
    <row r="1427" spans="1:8" ht="45" x14ac:dyDescent="0.25">
      <c r="A1427" s="16">
        <v>43634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2.92</v>
      </c>
    </row>
    <row r="1428" spans="1:8" ht="45" x14ac:dyDescent="0.25">
      <c r="A1428" s="16">
        <v>43633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2.92</v>
      </c>
    </row>
    <row r="1429" spans="1:8" ht="45" x14ac:dyDescent="0.25">
      <c r="A1429" s="16">
        <v>43630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2.91</v>
      </c>
    </row>
    <row r="1430" spans="1:8" ht="45" x14ac:dyDescent="0.25">
      <c r="A1430" s="16">
        <v>43629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2.91</v>
      </c>
    </row>
    <row r="1431" spans="1:8" ht="45" x14ac:dyDescent="0.25">
      <c r="A1431" s="16">
        <v>43628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2.91</v>
      </c>
    </row>
    <row r="1432" spans="1:8" ht="45" x14ac:dyDescent="0.25">
      <c r="A1432" s="16">
        <v>43627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2.91</v>
      </c>
    </row>
    <row r="1433" spans="1:8" ht="45" x14ac:dyDescent="0.25">
      <c r="A1433" s="16">
        <v>43626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2.91</v>
      </c>
    </row>
    <row r="1434" spans="1:8" ht="45" x14ac:dyDescent="0.25">
      <c r="A1434" s="16">
        <v>43623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2.91</v>
      </c>
    </row>
    <row r="1435" spans="1:8" ht="45" x14ac:dyDescent="0.25">
      <c r="A1435" s="16">
        <v>43622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2.85</v>
      </c>
    </row>
    <row r="1436" spans="1:8" ht="45" x14ac:dyDescent="0.25">
      <c r="A1436" s="16">
        <v>43621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2.84</v>
      </c>
    </row>
    <row r="1437" spans="1:8" ht="45" x14ac:dyDescent="0.25">
      <c r="A1437" s="16">
        <v>43619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2.84</v>
      </c>
    </row>
    <row r="1438" spans="1:8" ht="45" x14ac:dyDescent="0.25">
      <c r="A1438" s="16">
        <v>43616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2.84</v>
      </c>
    </row>
    <row r="1439" spans="1:8" ht="45" x14ac:dyDescent="0.25">
      <c r="A1439" s="16">
        <v>43615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2.86</v>
      </c>
    </row>
    <row r="1440" spans="1:8" ht="45" x14ac:dyDescent="0.25">
      <c r="A1440" s="16">
        <v>43614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2.85</v>
      </c>
    </row>
    <row r="1441" spans="1:8" ht="45" x14ac:dyDescent="0.25">
      <c r="A1441" s="16">
        <v>43613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2.85</v>
      </c>
    </row>
    <row r="1442" spans="1:8" ht="45" x14ac:dyDescent="0.25">
      <c r="A1442" s="16">
        <v>43612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2.83</v>
      </c>
    </row>
    <row r="1443" spans="1:8" ht="45" x14ac:dyDescent="0.25">
      <c r="A1443" s="16">
        <v>43609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2.82</v>
      </c>
    </row>
    <row r="1444" spans="1:8" ht="45" x14ac:dyDescent="0.25">
      <c r="A1444" s="16">
        <v>43608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2.82</v>
      </c>
    </row>
    <row r="1445" spans="1:8" ht="45" x14ac:dyDescent="0.25">
      <c r="A1445" s="16">
        <v>43607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2.81</v>
      </c>
    </row>
    <row r="1446" spans="1:8" ht="45" x14ac:dyDescent="0.25">
      <c r="A1446" s="16">
        <v>43606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2.8</v>
      </c>
    </row>
    <row r="1447" spans="1:8" ht="45" x14ac:dyDescent="0.25">
      <c r="A1447" s="16">
        <v>43605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2.77</v>
      </c>
    </row>
    <row r="1448" spans="1:8" ht="45" x14ac:dyDescent="0.25">
      <c r="A1448" s="16">
        <v>43602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2.77</v>
      </c>
    </row>
    <row r="1449" spans="1:8" ht="45" x14ac:dyDescent="0.25">
      <c r="A1449" s="16">
        <v>43601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2.77</v>
      </c>
    </row>
    <row r="1450" spans="1:8" ht="45" x14ac:dyDescent="0.25">
      <c r="A1450" s="16">
        <v>43600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2.77</v>
      </c>
    </row>
    <row r="1451" spans="1:8" ht="45" x14ac:dyDescent="0.25">
      <c r="A1451" s="16">
        <v>43599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2.77</v>
      </c>
    </row>
    <row r="1452" spans="1:8" ht="45" x14ac:dyDescent="0.25">
      <c r="A1452" s="16">
        <v>43598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2.76</v>
      </c>
    </row>
    <row r="1453" spans="1:8" ht="45" x14ac:dyDescent="0.25">
      <c r="A1453" s="16">
        <v>43595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2.76</v>
      </c>
    </row>
    <row r="1454" spans="1:8" ht="45" x14ac:dyDescent="0.25">
      <c r="A1454" s="16">
        <v>43594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2.76</v>
      </c>
    </row>
    <row r="1455" spans="1:8" ht="45" x14ac:dyDescent="0.25">
      <c r="A1455" s="16">
        <v>43593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2.76</v>
      </c>
    </row>
    <row r="1456" spans="1:8" ht="45" x14ac:dyDescent="0.25">
      <c r="A1456" s="16">
        <v>43592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2.75</v>
      </c>
    </row>
    <row r="1457" spans="1:8" ht="45" x14ac:dyDescent="0.25">
      <c r="A1457" s="16">
        <v>43591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2.75</v>
      </c>
    </row>
    <row r="1458" spans="1:8" ht="45" x14ac:dyDescent="0.25">
      <c r="A1458" s="16">
        <v>43588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2.75</v>
      </c>
    </row>
    <row r="1459" spans="1:8" ht="45" x14ac:dyDescent="0.25">
      <c r="A1459" s="16">
        <v>43587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2.75</v>
      </c>
    </row>
    <row r="1460" spans="1:8" ht="45" x14ac:dyDescent="0.25">
      <c r="A1460" s="16">
        <v>43585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2.75</v>
      </c>
    </row>
    <row r="1461" spans="1:8" ht="45" x14ac:dyDescent="0.25">
      <c r="A1461" s="16">
        <v>43581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2.75</v>
      </c>
    </row>
    <row r="1462" spans="1:8" ht="45" x14ac:dyDescent="0.25">
      <c r="A1462" s="16">
        <v>43580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2.74</v>
      </c>
    </row>
    <row r="1463" spans="1:8" ht="45" x14ac:dyDescent="0.25">
      <c r="A1463" s="16">
        <v>43579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2.75</v>
      </c>
    </row>
    <row r="1464" spans="1:8" ht="45" x14ac:dyDescent="0.25">
      <c r="A1464" s="16">
        <v>43578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2.75</v>
      </c>
    </row>
    <row r="1465" spans="1:8" ht="45" x14ac:dyDescent="0.25">
      <c r="A1465" s="16">
        <v>43574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2.75</v>
      </c>
    </row>
    <row r="1466" spans="1:8" ht="45" x14ac:dyDescent="0.25">
      <c r="A1466" s="16">
        <v>43573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2.75</v>
      </c>
    </row>
    <row r="1467" spans="1:8" ht="45" x14ac:dyDescent="0.25">
      <c r="A1467" s="16">
        <v>43572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2.75</v>
      </c>
    </row>
    <row r="1468" spans="1:8" ht="45" x14ac:dyDescent="0.25">
      <c r="A1468" s="16">
        <v>43571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2.75</v>
      </c>
    </row>
    <row r="1469" spans="1:8" ht="45" x14ac:dyDescent="0.25">
      <c r="A1469" s="16">
        <v>43570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2.75</v>
      </c>
    </row>
    <row r="1470" spans="1:8" ht="45" x14ac:dyDescent="0.25">
      <c r="A1470" s="16">
        <v>43567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2.75</v>
      </c>
    </row>
    <row r="1471" spans="1:8" ht="45" x14ac:dyDescent="0.25">
      <c r="A1471" s="16">
        <v>43566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2.75</v>
      </c>
    </row>
    <row r="1472" spans="1:8" ht="45" x14ac:dyDescent="0.25">
      <c r="A1472" s="16">
        <v>43565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2.75</v>
      </c>
    </row>
    <row r="1473" spans="1:8" ht="45" x14ac:dyDescent="0.25">
      <c r="A1473" s="16">
        <v>43564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2.75</v>
      </c>
    </row>
    <row r="1474" spans="1:8" ht="45" x14ac:dyDescent="0.25">
      <c r="A1474" s="16">
        <v>43563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2.75</v>
      </c>
    </row>
    <row r="1475" spans="1:8" ht="45" x14ac:dyDescent="0.25">
      <c r="A1475" s="16">
        <v>43560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2.74</v>
      </c>
    </row>
    <row r="1476" spans="1:8" ht="45" x14ac:dyDescent="0.25">
      <c r="A1476" s="16">
        <v>43559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2.74</v>
      </c>
    </row>
    <row r="1477" spans="1:8" ht="45" x14ac:dyDescent="0.25">
      <c r="A1477" s="16">
        <v>43558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2.73</v>
      </c>
    </row>
    <row r="1478" spans="1:8" ht="45" x14ac:dyDescent="0.25">
      <c r="A1478" s="16">
        <v>43557</v>
      </c>
      <c r="B1478" s="3" t="s">
        <v>23</v>
      </c>
      <c r="C1478" s="5" t="s">
        <v>22</v>
      </c>
      <c r="D1478" s="23">
        <v>43300</v>
      </c>
      <c r="E1478" s="23">
        <v>45126</v>
      </c>
      <c r="F1478" s="19">
        <v>5.3</v>
      </c>
      <c r="G1478" s="4">
        <v>13300300000</v>
      </c>
      <c r="H1478" s="20">
        <v>2.74</v>
      </c>
    </row>
    <row r="1479" spans="1:8" ht="45" x14ac:dyDescent="0.25">
      <c r="A1479" s="16">
        <v>43556</v>
      </c>
      <c r="B1479" s="3" t="s">
        <v>23</v>
      </c>
      <c r="C1479" s="5" t="s">
        <v>22</v>
      </c>
      <c r="D1479" s="23">
        <v>43300</v>
      </c>
      <c r="E1479" s="23">
        <v>45126</v>
      </c>
      <c r="F1479" s="19">
        <v>5.3</v>
      </c>
      <c r="G1479" s="4">
        <v>13300300000</v>
      </c>
      <c r="H1479" s="20">
        <v>2.73</v>
      </c>
    </row>
    <row r="1480" spans="1:8" ht="45" x14ac:dyDescent="0.25">
      <c r="A1480" s="16">
        <v>43553</v>
      </c>
      <c r="B1480" s="3" t="s">
        <v>23</v>
      </c>
      <c r="C1480" s="5" t="s">
        <v>22</v>
      </c>
      <c r="D1480" s="23">
        <v>43300</v>
      </c>
      <c r="E1480" s="23">
        <v>45126</v>
      </c>
      <c r="F1480" s="19">
        <v>5.3</v>
      </c>
      <c r="G1480" s="4">
        <v>13300300000</v>
      </c>
      <c r="H1480" s="20">
        <v>2.72</v>
      </c>
    </row>
    <row r="1481" spans="1:8" ht="45" x14ac:dyDescent="0.25">
      <c r="A1481" s="16">
        <v>43552</v>
      </c>
      <c r="B1481" s="3" t="s">
        <v>23</v>
      </c>
      <c r="C1481" s="5" t="s">
        <v>22</v>
      </c>
      <c r="D1481" s="23">
        <v>43300</v>
      </c>
      <c r="E1481" s="23">
        <v>45126</v>
      </c>
      <c r="F1481" s="19">
        <v>5.3</v>
      </c>
      <c r="G1481" s="4">
        <v>13300300000</v>
      </c>
      <c r="H1481" s="20">
        <v>2.72</v>
      </c>
    </row>
    <row r="1482" spans="1:8" ht="45" x14ac:dyDescent="0.25">
      <c r="A1482" s="16">
        <v>43551</v>
      </c>
      <c r="B1482" s="3" t="s">
        <v>23</v>
      </c>
      <c r="C1482" s="5" t="s">
        <v>22</v>
      </c>
      <c r="D1482" s="23">
        <v>43300</v>
      </c>
      <c r="E1482" s="23">
        <v>45126</v>
      </c>
      <c r="F1482" s="19">
        <v>5.3</v>
      </c>
      <c r="G1482" s="4">
        <v>13300300000</v>
      </c>
      <c r="H1482" s="20">
        <v>2.7</v>
      </c>
    </row>
    <row r="1483" spans="1:8" ht="45" x14ac:dyDescent="0.25">
      <c r="A1483" s="16">
        <v>43550</v>
      </c>
      <c r="B1483" s="3" t="s">
        <v>23</v>
      </c>
      <c r="C1483" s="5" t="s">
        <v>22</v>
      </c>
      <c r="D1483" s="23">
        <v>43300</v>
      </c>
      <c r="E1483" s="23">
        <v>45126</v>
      </c>
      <c r="F1483" s="19">
        <v>5.3</v>
      </c>
      <c r="G1483" s="4">
        <v>13300300000</v>
      </c>
      <c r="H1483" s="20">
        <v>2.7</v>
      </c>
    </row>
    <row r="1484" spans="1:8" ht="45" x14ac:dyDescent="0.25">
      <c r="A1484" s="16">
        <v>43549</v>
      </c>
      <c r="B1484" s="3" t="s">
        <v>23</v>
      </c>
      <c r="C1484" s="5" t="s">
        <v>22</v>
      </c>
      <c r="D1484" s="23">
        <v>43300</v>
      </c>
      <c r="E1484" s="23">
        <v>45126</v>
      </c>
      <c r="F1484" s="19">
        <v>5.3</v>
      </c>
      <c r="G1484" s="4">
        <v>13300300000</v>
      </c>
      <c r="H1484" s="20">
        <v>2.7</v>
      </c>
    </row>
    <row r="1485" spans="1:8" ht="45" x14ac:dyDescent="0.25">
      <c r="A1485" s="16">
        <v>43545</v>
      </c>
      <c r="B1485" s="3" t="s">
        <v>23</v>
      </c>
      <c r="C1485" s="5" t="s">
        <v>22</v>
      </c>
      <c r="D1485" s="23">
        <v>43300</v>
      </c>
      <c r="E1485" s="23">
        <v>45126</v>
      </c>
      <c r="F1485" s="19">
        <v>5.3</v>
      </c>
      <c r="G1485" s="4">
        <v>13300300000</v>
      </c>
      <c r="H1485" s="20">
        <v>2.79</v>
      </c>
    </row>
    <row r="1486" spans="1:8" ht="45" x14ac:dyDescent="0.25">
      <c r="A1486" s="16">
        <v>43544</v>
      </c>
      <c r="B1486" s="3" t="s">
        <v>23</v>
      </c>
      <c r="C1486" s="5" t="s">
        <v>22</v>
      </c>
      <c r="D1486" s="23">
        <v>43300</v>
      </c>
      <c r="E1486" s="23">
        <v>45126</v>
      </c>
      <c r="F1486" s="19">
        <v>5.3</v>
      </c>
      <c r="G1486" s="4">
        <v>13300300000</v>
      </c>
      <c r="H1486" s="20">
        <v>2.81</v>
      </c>
    </row>
    <row r="1487" spans="1:8" ht="45" x14ac:dyDescent="0.25">
      <c r="A1487" s="16">
        <v>43543</v>
      </c>
      <c r="B1487" s="3" t="s">
        <v>23</v>
      </c>
      <c r="C1487" s="5" t="s">
        <v>22</v>
      </c>
      <c r="D1487" s="23">
        <v>43300</v>
      </c>
      <c r="E1487" s="23">
        <v>45126</v>
      </c>
      <c r="F1487" s="19">
        <v>5.3</v>
      </c>
      <c r="G1487" s="4">
        <v>13300300000</v>
      </c>
      <c r="H1487" s="20">
        <v>2.83</v>
      </c>
    </row>
    <row r="1488" spans="1:8" ht="45" x14ac:dyDescent="0.25">
      <c r="A1488" s="16">
        <v>43542</v>
      </c>
      <c r="B1488" s="3" t="s">
        <v>23</v>
      </c>
      <c r="C1488" s="5" t="s">
        <v>22</v>
      </c>
      <c r="D1488" s="23">
        <v>43300</v>
      </c>
      <c r="E1488" s="23">
        <v>45126</v>
      </c>
      <c r="F1488" s="19">
        <v>5.3</v>
      </c>
      <c r="G1488" s="4">
        <v>13300300000</v>
      </c>
      <c r="H1488" s="20">
        <v>2.85</v>
      </c>
    </row>
    <row r="1489" spans="1:8" ht="45" x14ac:dyDescent="0.25">
      <c r="A1489" s="16">
        <v>43539</v>
      </c>
      <c r="B1489" s="3" t="s">
        <v>23</v>
      </c>
      <c r="C1489" s="5" t="s">
        <v>22</v>
      </c>
      <c r="D1489" s="23">
        <v>43300</v>
      </c>
      <c r="E1489" s="23">
        <v>45126</v>
      </c>
      <c r="F1489" s="19">
        <v>5.3</v>
      </c>
      <c r="G1489" s="4">
        <v>13300300000</v>
      </c>
      <c r="H1489" s="20">
        <v>2.85</v>
      </c>
    </row>
    <row r="1490" spans="1:8" ht="45" x14ac:dyDescent="0.25">
      <c r="A1490" s="16">
        <v>43537</v>
      </c>
      <c r="B1490" s="3" t="s">
        <v>23</v>
      </c>
      <c r="C1490" s="5" t="s">
        <v>22</v>
      </c>
      <c r="D1490" s="23">
        <v>43300</v>
      </c>
      <c r="E1490" s="23">
        <v>45126</v>
      </c>
      <c r="F1490" s="19">
        <v>5.3</v>
      </c>
      <c r="G1490" s="4">
        <v>13300300000</v>
      </c>
      <c r="H1490" s="20">
        <v>2.85</v>
      </c>
    </row>
    <row r="1491" spans="1:8" ht="45" x14ac:dyDescent="0.25">
      <c r="A1491" s="16">
        <v>43536</v>
      </c>
      <c r="B1491" s="3" t="s">
        <v>23</v>
      </c>
      <c r="C1491" s="5" t="s">
        <v>22</v>
      </c>
      <c r="D1491" s="23">
        <v>43300</v>
      </c>
      <c r="E1491" s="23">
        <v>45126</v>
      </c>
      <c r="F1491" s="19">
        <v>5.3</v>
      </c>
      <c r="G1491" s="4">
        <v>13300300000</v>
      </c>
      <c r="H1491" s="20">
        <v>2.85</v>
      </c>
    </row>
    <row r="1492" spans="1:8" ht="45" x14ac:dyDescent="0.25">
      <c r="A1492" s="16">
        <v>43535</v>
      </c>
      <c r="B1492" s="3" t="s">
        <v>23</v>
      </c>
      <c r="C1492" s="5" t="s">
        <v>22</v>
      </c>
      <c r="D1492" s="23">
        <v>43300</v>
      </c>
      <c r="E1492" s="23">
        <v>45126</v>
      </c>
      <c r="F1492" s="19">
        <v>5.3</v>
      </c>
      <c r="G1492" s="4">
        <v>13300300000</v>
      </c>
      <c r="H1492" s="20">
        <v>2.86</v>
      </c>
    </row>
    <row r="1493" spans="1:8" ht="45" x14ac:dyDescent="0.25">
      <c r="A1493" s="16">
        <v>43532</v>
      </c>
      <c r="B1493" s="3" t="s">
        <v>23</v>
      </c>
      <c r="C1493" s="5" t="s">
        <v>22</v>
      </c>
      <c r="D1493" s="23">
        <v>43300</v>
      </c>
      <c r="E1493" s="23">
        <v>45126</v>
      </c>
      <c r="F1493" s="19">
        <v>5.3</v>
      </c>
      <c r="G1493" s="4">
        <v>13300300000</v>
      </c>
      <c r="H1493" s="20">
        <v>2.86</v>
      </c>
    </row>
    <row r="1494" spans="1:8" ht="45" x14ac:dyDescent="0.25">
      <c r="A1494" s="16">
        <v>43531</v>
      </c>
      <c r="B1494" s="3" t="s">
        <v>23</v>
      </c>
      <c r="C1494" s="5" t="s">
        <v>22</v>
      </c>
      <c r="D1494" s="23">
        <v>43300</v>
      </c>
      <c r="E1494" s="23">
        <v>45126</v>
      </c>
      <c r="F1494" s="19">
        <v>5.3</v>
      </c>
      <c r="G1494" s="4">
        <v>13300300000</v>
      </c>
      <c r="H1494" s="20">
        <v>2.86</v>
      </c>
    </row>
    <row r="1495" spans="1:8" ht="45" x14ac:dyDescent="0.25">
      <c r="A1495" s="16">
        <v>43530</v>
      </c>
      <c r="B1495" s="3" t="s">
        <v>23</v>
      </c>
      <c r="C1495" s="5" t="s">
        <v>22</v>
      </c>
      <c r="D1495" s="23">
        <v>43300</v>
      </c>
      <c r="E1495" s="23">
        <v>45126</v>
      </c>
      <c r="F1495" s="19">
        <v>5.3</v>
      </c>
      <c r="G1495" s="4">
        <v>13300300000</v>
      </c>
      <c r="H1495" s="20">
        <v>2.86</v>
      </c>
    </row>
    <row r="1496" spans="1:8" ht="45" x14ac:dyDescent="0.25">
      <c r="A1496" s="16">
        <v>43529</v>
      </c>
      <c r="B1496" s="3" t="s">
        <v>23</v>
      </c>
      <c r="C1496" s="5" t="s">
        <v>22</v>
      </c>
      <c r="D1496" s="23">
        <v>43300</v>
      </c>
      <c r="E1496" s="23">
        <v>45126</v>
      </c>
      <c r="F1496" s="19">
        <v>5.3</v>
      </c>
      <c r="G1496" s="4">
        <v>13300300000</v>
      </c>
      <c r="H1496" s="20">
        <v>2.86</v>
      </c>
    </row>
    <row r="1497" spans="1:8" ht="45" x14ac:dyDescent="0.25">
      <c r="A1497" s="16">
        <v>43528</v>
      </c>
      <c r="B1497" s="3" t="s">
        <v>23</v>
      </c>
      <c r="C1497" s="5" t="s">
        <v>22</v>
      </c>
      <c r="D1497" s="23">
        <v>43300</v>
      </c>
      <c r="E1497" s="23">
        <v>45126</v>
      </c>
      <c r="F1497" s="19">
        <v>5.3</v>
      </c>
      <c r="G1497" s="4">
        <v>13300300000</v>
      </c>
      <c r="H1497" s="20">
        <v>2.86</v>
      </c>
    </row>
    <row r="1498" spans="1:8" ht="45" x14ac:dyDescent="0.25">
      <c r="A1498" s="16">
        <v>43525</v>
      </c>
      <c r="B1498" s="3" t="s">
        <v>23</v>
      </c>
      <c r="C1498" s="5" t="s">
        <v>22</v>
      </c>
      <c r="D1498" s="23">
        <v>43300</v>
      </c>
      <c r="E1498" s="23">
        <v>45126</v>
      </c>
      <c r="F1498" s="19">
        <v>5.3</v>
      </c>
      <c r="G1498" s="4">
        <v>13300300000</v>
      </c>
      <c r="H1498" s="20">
        <v>2.86</v>
      </c>
    </row>
    <row r="1499" spans="1:8" ht="45" x14ac:dyDescent="0.25">
      <c r="A1499" s="16">
        <v>43524</v>
      </c>
      <c r="B1499" s="3" t="s">
        <v>23</v>
      </c>
      <c r="C1499" s="5" t="s">
        <v>22</v>
      </c>
      <c r="D1499" s="23">
        <v>43300</v>
      </c>
      <c r="E1499" s="23">
        <v>45126</v>
      </c>
      <c r="F1499" s="19">
        <v>5.3</v>
      </c>
      <c r="G1499" s="4">
        <v>13300300000</v>
      </c>
      <c r="H1499" s="20">
        <v>2.86</v>
      </c>
    </row>
    <row r="1500" spans="1:8" ht="45" x14ac:dyDescent="0.25">
      <c r="A1500" s="16">
        <v>43523</v>
      </c>
      <c r="B1500" s="3" t="s">
        <v>23</v>
      </c>
      <c r="C1500" s="5" t="s">
        <v>22</v>
      </c>
      <c r="D1500" s="23">
        <v>43300</v>
      </c>
      <c r="E1500" s="23">
        <v>45126</v>
      </c>
      <c r="F1500" s="19">
        <v>5.3</v>
      </c>
      <c r="G1500" s="4">
        <v>13300300000</v>
      </c>
      <c r="H1500" s="20">
        <v>2.86</v>
      </c>
    </row>
    <row r="1501" spans="1:8" ht="45" x14ac:dyDescent="0.25">
      <c r="A1501" s="16">
        <v>43522</v>
      </c>
      <c r="B1501" s="3" t="s">
        <v>23</v>
      </c>
      <c r="C1501" s="5" t="s">
        <v>22</v>
      </c>
      <c r="D1501" s="23">
        <v>43300</v>
      </c>
      <c r="E1501" s="23">
        <v>45126</v>
      </c>
      <c r="F1501" s="19">
        <v>5.3</v>
      </c>
      <c r="G1501" s="4">
        <v>13300300000</v>
      </c>
      <c r="H1501" s="20">
        <v>2.86</v>
      </c>
    </row>
    <row r="1502" spans="1:8" ht="45" x14ac:dyDescent="0.25">
      <c r="A1502" s="16">
        <v>43521</v>
      </c>
      <c r="B1502" s="3" t="s">
        <v>23</v>
      </c>
      <c r="C1502" s="5" t="s">
        <v>22</v>
      </c>
      <c r="D1502" s="23">
        <v>43300</v>
      </c>
      <c r="E1502" s="23">
        <v>45126</v>
      </c>
      <c r="F1502" s="19">
        <v>5.3</v>
      </c>
      <c r="G1502" s="4">
        <v>13300300000</v>
      </c>
      <c r="H1502" s="20">
        <v>2.87</v>
      </c>
    </row>
    <row r="1503" spans="1:8" ht="45" x14ac:dyDescent="0.25">
      <c r="A1503" s="16">
        <v>43518</v>
      </c>
      <c r="B1503" s="3" t="s">
        <v>23</v>
      </c>
      <c r="C1503" s="5" t="s">
        <v>22</v>
      </c>
      <c r="D1503" s="23">
        <v>43300</v>
      </c>
      <c r="E1503" s="23">
        <v>45126</v>
      </c>
      <c r="F1503" s="19">
        <v>5.3</v>
      </c>
      <c r="G1503" s="4">
        <v>13300300000</v>
      </c>
      <c r="H1503" s="20">
        <v>3.44</v>
      </c>
    </row>
    <row r="1504" spans="1:8" ht="45" x14ac:dyDescent="0.25">
      <c r="A1504" s="16">
        <v>43517</v>
      </c>
      <c r="B1504" s="3" t="s">
        <v>23</v>
      </c>
      <c r="C1504" s="5" t="s">
        <v>22</v>
      </c>
      <c r="D1504" s="23">
        <v>43300</v>
      </c>
      <c r="E1504" s="23">
        <v>45126</v>
      </c>
      <c r="F1504" s="19">
        <v>5.3</v>
      </c>
      <c r="G1504" s="4">
        <v>13300300000</v>
      </c>
      <c r="H1504" s="20">
        <v>3.43</v>
      </c>
    </row>
    <row r="1505" spans="1:8" ht="45" x14ac:dyDescent="0.25">
      <c r="A1505" s="16">
        <v>43516</v>
      </c>
      <c r="B1505" s="3" t="s">
        <v>23</v>
      </c>
      <c r="C1505" s="5" t="s">
        <v>22</v>
      </c>
      <c r="D1505" s="23">
        <v>43300</v>
      </c>
      <c r="E1505" s="23">
        <v>45126</v>
      </c>
      <c r="F1505" s="19">
        <v>5.3</v>
      </c>
      <c r="G1505" s="4">
        <v>13300300000</v>
      </c>
      <c r="H1505" s="20">
        <v>3.44</v>
      </c>
    </row>
    <row r="1506" spans="1:8" ht="45" x14ac:dyDescent="0.25">
      <c r="A1506" s="16">
        <v>43515</v>
      </c>
      <c r="B1506" s="3" t="s">
        <v>23</v>
      </c>
      <c r="C1506" s="5" t="s">
        <v>22</v>
      </c>
      <c r="D1506" s="23">
        <v>43300</v>
      </c>
      <c r="E1506" s="23">
        <v>45126</v>
      </c>
      <c r="F1506" s="19">
        <v>5.3</v>
      </c>
      <c r="G1506" s="4">
        <v>13300300000</v>
      </c>
      <c r="H1506" s="20">
        <v>3.44</v>
      </c>
    </row>
    <row r="1507" spans="1:8" ht="45" x14ac:dyDescent="0.25">
      <c r="A1507" s="16">
        <v>43514</v>
      </c>
      <c r="B1507" s="3" t="s">
        <v>23</v>
      </c>
      <c r="C1507" s="5" t="s">
        <v>22</v>
      </c>
      <c r="D1507" s="23">
        <v>43300</v>
      </c>
      <c r="E1507" s="23">
        <v>45126</v>
      </c>
      <c r="F1507" s="19">
        <v>5.3</v>
      </c>
      <c r="G1507" s="4">
        <v>13300300000</v>
      </c>
      <c r="H1507" s="20">
        <v>3.44</v>
      </c>
    </row>
    <row r="1508" spans="1:8" ht="45" x14ac:dyDescent="0.25">
      <c r="A1508" s="16">
        <v>43511</v>
      </c>
      <c r="B1508" s="3" t="s">
        <v>23</v>
      </c>
      <c r="C1508" s="5" t="s">
        <v>22</v>
      </c>
      <c r="D1508" s="23">
        <v>43300</v>
      </c>
      <c r="E1508" s="23">
        <v>45126</v>
      </c>
      <c r="F1508" s="19">
        <v>5.3</v>
      </c>
      <c r="G1508" s="4">
        <v>13300300000</v>
      </c>
      <c r="H1508" s="20">
        <v>3.44</v>
      </c>
    </row>
    <row r="1509" spans="1:8" ht="45" x14ac:dyDescent="0.25">
      <c r="A1509" s="16">
        <v>43510</v>
      </c>
      <c r="B1509" s="3" t="s">
        <v>23</v>
      </c>
      <c r="C1509" s="5" t="s">
        <v>22</v>
      </c>
      <c r="D1509" s="23">
        <v>43300</v>
      </c>
      <c r="E1509" s="23">
        <v>45126</v>
      </c>
      <c r="F1509" s="19">
        <v>5.3</v>
      </c>
      <c r="G1509" s="4">
        <v>13300300000</v>
      </c>
      <c r="H1509" s="20">
        <v>3.44</v>
      </c>
    </row>
    <row r="1510" spans="1:8" ht="45" x14ac:dyDescent="0.25">
      <c r="A1510" s="16">
        <v>43509</v>
      </c>
      <c r="B1510" s="3" t="s">
        <v>23</v>
      </c>
      <c r="C1510" s="5" t="s">
        <v>22</v>
      </c>
      <c r="D1510" s="23">
        <v>43300</v>
      </c>
      <c r="E1510" s="23">
        <v>45126</v>
      </c>
      <c r="F1510" s="19">
        <v>5.3</v>
      </c>
      <c r="G1510" s="4">
        <v>13300300000</v>
      </c>
      <c r="H1510" s="20">
        <v>3.44</v>
      </c>
    </row>
    <row r="1511" spans="1:8" ht="45" x14ac:dyDescent="0.25">
      <c r="A1511" s="16">
        <v>43508</v>
      </c>
      <c r="B1511" s="3" t="s">
        <v>23</v>
      </c>
      <c r="C1511" s="5" t="s">
        <v>22</v>
      </c>
      <c r="D1511" s="23">
        <v>43300</v>
      </c>
      <c r="E1511" s="23">
        <v>45126</v>
      </c>
      <c r="F1511" s="19">
        <v>5.3</v>
      </c>
      <c r="G1511" s="4">
        <v>13300300000</v>
      </c>
      <c r="H1511" s="20">
        <v>3.44</v>
      </c>
    </row>
    <row r="1512" spans="1:8" ht="45" x14ac:dyDescent="0.25">
      <c r="A1512" s="16">
        <v>43507</v>
      </c>
      <c r="B1512" s="3" t="s">
        <v>23</v>
      </c>
      <c r="C1512" s="5" t="s">
        <v>22</v>
      </c>
      <c r="D1512" s="23">
        <v>43300</v>
      </c>
      <c r="E1512" s="23">
        <v>45126</v>
      </c>
      <c r="F1512" s="19">
        <v>5.3</v>
      </c>
      <c r="G1512" s="4">
        <v>13300300000</v>
      </c>
      <c r="H1512" s="20">
        <v>3.44</v>
      </c>
    </row>
    <row r="1513" spans="1:8" ht="45" x14ac:dyDescent="0.25">
      <c r="A1513" s="16">
        <v>43504</v>
      </c>
      <c r="B1513" s="3" t="s">
        <v>23</v>
      </c>
      <c r="C1513" s="5" t="s">
        <v>22</v>
      </c>
      <c r="D1513" s="23">
        <v>43300</v>
      </c>
      <c r="E1513" s="23">
        <v>45126</v>
      </c>
      <c r="F1513" s="19">
        <v>5.3</v>
      </c>
      <c r="G1513" s="4">
        <v>13300300000</v>
      </c>
      <c r="H1513" s="20">
        <v>3.44</v>
      </c>
    </row>
    <row r="1514" spans="1:8" ht="45" x14ac:dyDescent="0.25">
      <c r="A1514" s="16">
        <v>43503</v>
      </c>
      <c r="B1514" s="3" t="s">
        <v>23</v>
      </c>
      <c r="C1514" s="5" t="s">
        <v>22</v>
      </c>
      <c r="D1514" s="23">
        <v>43300</v>
      </c>
      <c r="E1514" s="23">
        <v>45126</v>
      </c>
      <c r="F1514" s="19">
        <v>5.3</v>
      </c>
      <c r="G1514" s="4">
        <v>13300300000</v>
      </c>
      <c r="H1514" s="20">
        <v>3.44</v>
      </c>
    </row>
    <row r="1515" spans="1:8" ht="45" x14ac:dyDescent="0.25">
      <c r="A1515" s="16">
        <v>43502</v>
      </c>
      <c r="B1515" s="3" t="s">
        <v>23</v>
      </c>
      <c r="C1515" s="5" t="s">
        <v>22</v>
      </c>
      <c r="D1515" s="23">
        <v>43300</v>
      </c>
      <c r="E1515" s="23">
        <v>45126</v>
      </c>
      <c r="F1515" s="19">
        <v>5.3</v>
      </c>
      <c r="G1515" s="4">
        <v>13300300000</v>
      </c>
      <c r="H1515" s="20">
        <v>3.44</v>
      </c>
    </row>
    <row r="1516" spans="1:8" ht="45" x14ac:dyDescent="0.25">
      <c r="A1516" s="16">
        <v>43501</v>
      </c>
      <c r="B1516" s="3" t="s">
        <v>23</v>
      </c>
      <c r="C1516" s="5" t="s">
        <v>22</v>
      </c>
      <c r="D1516" s="23">
        <v>43300</v>
      </c>
      <c r="E1516" s="23">
        <v>45126</v>
      </c>
      <c r="F1516" s="19">
        <v>5.3</v>
      </c>
      <c r="G1516" s="4">
        <v>13300300000</v>
      </c>
      <c r="H1516" s="20">
        <v>3.44</v>
      </c>
    </row>
    <row r="1517" spans="1:8" ht="45" x14ac:dyDescent="0.25">
      <c r="A1517" s="16">
        <v>43500</v>
      </c>
      <c r="B1517" s="3" t="s">
        <v>23</v>
      </c>
      <c r="C1517" s="5" t="s">
        <v>22</v>
      </c>
      <c r="D1517" s="23">
        <v>43300</v>
      </c>
      <c r="E1517" s="23">
        <v>45126</v>
      </c>
      <c r="F1517" s="19">
        <v>5.3</v>
      </c>
      <c r="G1517" s="4">
        <v>13300300000</v>
      </c>
      <c r="H1517" s="20">
        <v>3.46</v>
      </c>
    </row>
    <row r="1518" spans="1:8" ht="45" x14ac:dyDescent="0.25">
      <c r="A1518" s="16">
        <v>43497</v>
      </c>
      <c r="B1518" s="3" t="s">
        <v>23</v>
      </c>
      <c r="C1518" s="5" t="s">
        <v>22</v>
      </c>
      <c r="D1518" s="23">
        <v>43300</v>
      </c>
      <c r="E1518" s="23">
        <v>45126</v>
      </c>
      <c r="F1518" s="19">
        <v>5.3</v>
      </c>
      <c r="G1518" s="4">
        <v>13300300000</v>
      </c>
      <c r="H1518" s="20">
        <v>3.46</v>
      </c>
    </row>
    <row r="1519" spans="1:8" ht="45" x14ac:dyDescent="0.25">
      <c r="A1519" s="16">
        <v>43496</v>
      </c>
      <c r="B1519" s="3" t="s">
        <v>23</v>
      </c>
      <c r="C1519" s="5" t="s">
        <v>22</v>
      </c>
      <c r="D1519" s="23">
        <v>43300</v>
      </c>
      <c r="E1519" s="23">
        <v>45126</v>
      </c>
      <c r="F1519" s="19">
        <v>5.3</v>
      </c>
      <c r="G1519" s="4">
        <v>13300300000</v>
      </c>
      <c r="H1519" s="20">
        <v>3.46</v>
      </c>
    </row>
    <row r="1520" spans="1:8" ht="45" x14ac:dyDescent="0.25">
      <c r="A1520" s="16">
        <v>43495</v>
      </c>
      <c r="B1520" s="3" t="s">
        <v>23</v>
      </c>
      <c r="C1520" s="5" t="s">
        <v>22</v>
      </c>
      <c r="D1520" s="23">
        <v>43300</v>
      </c>
      <c r="E1520" s="23">
        <v>45126</v>
      </c>
      <c r="F1520" s="19">
        <v>5.3</v>
      </c>
      <c r="G1520" s="4">
        <v>13300300000</v>
      </c>
      <c r="H1520" s="20">
        <v>3.46</v>
      </c>
    </row>
    <row r="1521" spans="1:8" ht="45" x14ac:dyDescent="0.25">
      <c r="A1521" s="16">
        <v>43494</v>
      </c>
      <c r="B1521" s="3" t="s">
        <v>23</v>
      </c>
      <c r="C1521" s="5" t="s">
        <v>22</v>
      </c>
      <c r="D1521" s="23">
        <v>43300</v>
      </c>
      <c r="E1521" s="23">
        <v>45126</v>
      </c>
      <c r="F1521" s="19">
        <v>5.3</v>
      </c>
      <c r="G1521" s="4">
        <v>13300300000</v>
      </c>
      <c r="H1521" s="20">
        <v>3.46</v>
      </c>
    </row>
    <row r="1537" spans="5:5" x14ac:dyDescent="0.25">
      <c r="E1537" s="21"/>
    </row>
    <row r="1538" spans="5:5" x14ac:dyDescent="0.25">
      <c r="E1538" s="22"/>
    </row>
    <row r="1540" spans="5:5" x14ac:dyDescent="0.25">
      <c r="E1540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95"/>
  <sheetViews>
    <sheetView workbookViewId="0">
      <selection activeCell="J12" sqref="J12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45741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f>3450000000+2875000000+2875000000</f>
        <v>9200000000</v>
      </c>
      <c r="H9" s="20">
        <v>2.9</v>
      </c>
    </row>
    <row r="10" spans="1:8" ht="45" x14ac:dyDescent="0.25">
      <c r="A10" s="16">
        <v>45737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f>3450000000+2875000000+2875000000</f>
        <v>9200000000</v>
      </c>
      <c r="H10" s="20">
        <v>2.9</v>
      </c>
    </row>
    <row r="11" spans="1:8" ht="45" x14ac:dyDescent="0.25">
      <c r="A11" s="16">
        <v>45736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f>3450000000+2875000000+2875000000</f>
        <v>9200000000</v>
      </c>
      <c r="H11" s="20">
        <v>2.9</v>
      </c>
    </row>
    <row r="12" spans="1:8" ht="45" x14ac:dyDescent="0.25">
      <c r="A12" s="16">
        <v>45735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f>3450000000+2875000000+2875000000</f>
        <v>9200000000</v>
      </c>
      <c r="H12" s="20">
        <v>2.9</v>
      </c>
    </row>
    <row r="13" spans="1:8" ht="45" x14ac:dyDescent="0.25">
      <c r="A13" s="16">
        <v>45734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f>3450000000+2875000000+2875000000</f>
        <v>9200000000</v>
      </c>
      <c r="H13" s="20">
        <v>2.9</v>
      </c>
    </row>
    <row r="14" spans="1:8" ht="45" x14ac:dyDescent="0.25">
      <c r="A14" s="16">
        <v>45733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f>3450000000+2875000000+2875000000</f>
        <v>9200000000</v>
      </c>
      <c r="H14" s="20">
        <v>3.03</v>
      </c>
    </row>
    <row r="15" spans="1:8" ht="45" x14ac:dyDescent="0.25">
      <c r="A15" s="16">
        <v>45729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f t="shared" ref="G15:G28" si="0">3450000000+2875000000</f>
        <v>6325000000</v>
      </c>
      <c r="H15" s="20">
        <v>3.03</v>
      </c>
    </row>
    <row r="16" spans="1:8" ht="45" x14ac:dyDescent="0.25">
      <c r="A16" s="16">
        <v>45728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f t="shared" si="0"/>
        <v>6325000000</v>
      </c>
      <c r="H16" s="20">
        <v>3.03</v>
      </c>
    </row>
    <row r="17" spans="1:8" ht="45" x14ac:dyDescent="0.25">
      <c r="A17" s="16">
        <v>45727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f t="shared" si="0"/>
        <v>6325000000</v>
      </c>
      <c r="H17" s="20">
        <v>3.03</v>
      </c>
    </row>
    <row r="18" spans="1:8" ht="45" x14ac:dyDescent="0.25">
      <c r="A18" s="16">
        <v>45726</v>
      </c>
      <c r="B18" s="3" t="s">
        <v>23</v>
      </c>
      <c r="C18" s="5" t="s">
        <v>39</v>
      </c>
      <c r="D18" s="23">
        <v>45667</v>
      </c>
      <c r="E18" s="23">
        <v>46762</v>
      </c>
      <c r="F18" s="19">
        <v>3.7</v>
      </c>
      <c r="G18" s="4">
        <f t="shared" si="0"/>
        <v>6325000000</v>
      </c>
      <c r="H18" s="20">
        <v>3.03</v>
      </c>
    </row>
    <row r="19" spans="1:8" ht="45" x14ac:dyDescent="0.25">
      <c r="A19" s="16">
        <v>45723</v>
      </c>
      <c r="B19" s="3" t="s">
        <v>23</v>
      </c>
      <c r="C19" s="5" t="s">
        <v>39</v>
      </c>
      <c r="D19" s="23">
        <v>45667</v>
      </c>
      <c r="E19" s="23">
        <v>46762</v>
      </c>
      <c r="F19" s="19">
        <v>3.7</v>
      </c>
      <c r="G19" s="4">
        <f t="shared" si="0"/>
        <v>6325000000</v>
      </c>
      <c r="H19" s="20">
        <v>3.03</v>
      </c>
    </row>
    <row r="20" spans="1:8" ht="45" x14ac:dyDescent="0.25">
      <c r="A20" s="16">
        <v>45722</v>
      </c>
      <c r="B20" s="3" t="s">
        <v>23</v>
      </c>
      <c r="C20" s="5" t="s">
        <v>39</v>
      </c>
      <c r="D20" s="23">
        <v>45667</v>
      </c>
      <c r="E20" s="23">
        <v>46762</v>
      </c>
      <c r="F20" s="19">
        <v>3.7</v>
      </c>
      <c r="G20" s="4">
        <f t="shared" si="0"/>
        <v>6325000000</v>
      </c>
      <c r="H20" s="20">
        <v>3.03</v>
      </c>
    </row>
    <row r="21" spans="1:8" ht="45" x14ac:dyDescent="0.25">
      <c r="A21" s="16">
        <v>45721</v>
      </c>
      <c r="B21" s="3" t="s">
        <v>23</v>
      </c>
      <c r="C21" s="5" t="s">
        <v>39</v>
      </c>
      <c r="D21" s="23">
        <v>45667</v>
      </c>
      <c r="E21" s="23">
        <v>46762</v>
      </c>
      <c r="F21" s="19">
        <v>3.7</v>
      </c>
      <c r="G21" s="4">
        <f t="shared" si="0"/>
        <v>6325000000</v>
      </c>
      <c r="H21" s="20">
        <v>3.03</v>
      </c>
    </row>
    <row r="22" spans="1:8" ht="45" x14ac:dyDescent="0.25">
      <c r="A22" s="16">
        <v>45720</v>
      </c>
      <c r="B22" s="3" t="s">
        <v>23</v>
      </c>
      <c r="C22" s="5" t="s">
        <v>39</v>
      </c>
      <c r="D22" s="23">
        <v>45667</v>
      </c>
      <c r="E22" s="23">
        <v>46762</v>
      </c>
      <c r="F22" s="19">
        <v>3.7</v>
      </c>
      <c r="G22" s="4">
        <f t="shared" si="0"/>
        <v>6325000000</v>
      </c>
      <c r="H22" s="20">
        <v>3.03</v>
      </c>
    </row>
    <row r="23" spans="1:8" ht="45" x14ac:dyDescent="0.25">
      <c r="A23" s="16">
        <v>45719</v>
      </c>
      <c r="B23" s="3" t="s">
        <v>23</v>
      </c>
      <c r="C23" s="5" t="s">
        <v>39</v>
      </c>
      <c r="D23" s="23">
        <v>45667</v>
      </c>
      <c r="E23" s="23">
        <v>46762</v>
      </c>
      <c r="F23" s="19">
        <v>3.7</v>
      </c>
      <c r="G23" s="4">
        <f t="shared" si="0"/>
        <v>6325000000</v>
      </c>
      <c r="H23" s="20">
        <v>3.03</v>
      </c>
    </row>
    <row r="24" spans="1:8" ht="45" x14ac:dyDescent="0.25">
      <c r="A24" s="16">
        <v>45716</v>
      </c>
      <c r="B24" s="3" t="s">
        <v>23</v>
      </c>
      <c r="C24" s="5" t="s">
        <v>39</v>
      </c>
      <c r="D24" s="23">
        <v>45667</v>
      </c>
      <c r="E24" s="23">
        <v>46762</v>
      </c>
      <c r="F24" s="19">
        <v>3.7</v>
      </c>
      <c r="G24" s="4">
        <f t="shared" si="0"/>
        <v>6325000000</v>
      </c>
      <c r="H24" s="20">
        <v>3.03</v>
      </c>
    </row>
    <row r="25" spans="1:8" ht="45" x14ac:dyDescent="0.25">
      <c r="A25" s="16">
        <v>45715</v>
      </c>
      <c r="B25" s="3" t="s">
        <v>23</v>
      </c>
      <c r="C25" s="5" t="s">
        <v>39</v>
      </c>
      <c r="D25" s="23">
        <v>45667</v>
      </c>
      <c r="E25" s="23">
        <v>46762</v>
      </c>
      <c r="F25" s="19">
        <v>3.7</v>
      </c>
      <c r="G25" s="4">
        <f t="shared" si="0"/>
        <v>6325000000</v>
      </c>
      <c r="H25" s="20">
        <v>3.03</v>
      </c>
    </row>
    <row r="26" spans="1:8" ht="45" x14ac:dyDescent="0.25">
      <c r="A26" s="16">
        <v>45714</v>
      </c>
      <c r="B26" s="3" t="s">
        <v>23</v>
      </c>
      <c r="C26" s="5" t="s">
        <v>39</v>
      </c>
      <c r="D26" s="23">
        <v>45667</v>
      </c>
      <c r="E26" s="23">
        <v>46762</v>
      </c>
      <c r="F26" s="19">
        <v>3.7</v>
      </c>
      <c r="G26" s="4">
        <f t="shared" si="0"/>
        <v>6325000000</v>
      </c>
      <c r="H26" s="20">
        <v>3.03</v>
      </c>
    </row>
    <row r="27" spans="1:8" ht="45" x14ac:dyDescent="0.25">
      <c r="A27" s="16">
        <v>45713</v>
      </c>
      <c r="B27" s="3" t="s">
        <v>23</v>
      </c>
      <c r="C27" s="5" t="s">
        <v>39</v>
      </c>
      <c r="D27" s="23">
        <v>45667</v>
      </c>
      <c r="E27" s="23">
        <v>46762</v>
      </c>
      <c r="F27" s="19">
        <v>3.7</v>
      </c>
      <c r="G27" s="4">
        <f t="shared" si="0"/>
        <v>6325000000</v>
      </c>
      <c r="H27" s="20">
        <v>3.03</v>
      </c>
    </row>
    <row r="28" spans="1:8" ht="45" x14ac:dyDescent="0.25">
      <c r="A28" s="16">
        <v>45712</v>
      </c>
      <c r="B28" s="3" t="s">
        <v>23</v>
      </c>
      <c r="C28" s="5" t="s">
        <v>39</v>
      </c>
      <c r="D28" s="23">
        <v>45667</v>
      </c>
      <c r="E28" s="23">
        <v>46762</v>
      </c>
      <c r="F28" s="19">
        <v>3.7</v>
      </c>
      <c r="G28" s="4">
        <f t="shared" si="0"/>
        <v>6325000000</v>
      </c>
      <c r="H28" s="20">
        <v>3.04</v>
      </c>
    </row>
    <row r="29" spans="1:8" ht="45" x14ac:dyDescent="0.25">
      <c r="A29" s="16">
        <v>45709</v>
      </c>
      <c r="B29" s="3" t="s">
        <v>23</v>
      </c>
      <c r="C29" s="5" t="s">
        <v>39</v>
      </c>
      <c r="D29" s="23">
        <v>45667</v>
      </c>
      <c r="E29" s="23">
        <v>46762</v>
      </c>
      <c r="F29" s="19">
        <v>3.7</v>
      </c>
      <c r="G29" s="4">
        <v>3450000000</v>
      </c>
      <c r="H29" s="20">
        <v>3.14</v>
      </c>
    </row>
    <row r="30" spans="1:8" ht="45" x14ac:dyDescent="0.25">
      <c r="A30" s="16">
        <v>45708</v>
      </c>
      <c r="B30" s="3" t="s">
        <v>23</v>
      </c>
      <c r="C30" s="5" t="s">
        <v>39</v>
      </c>
      <c r="D30" s="23">
        <v>45667</v>
      </c>
      <c r="E30" s="23">
        <v>46762</v>
      </c>
      <c r="F30" s="19">
        <v>3.7</v>
      </c>
      <c r="G30" s="4">
        <v>3450000000</v>
      </c>
      <c r="H30" s="20">
        <v>3.14</v>
      </c>
    </row>
    <row r="31" spans="1:8" ht="45" x14ac:dyDescent="0.25">
      <c r="A31" s="16">
        <v>45707</v>
      </c>
      <c r="B31" s="3" t="s">
        <v>23</v>
      </c>
      <c r="C31" s="5" t="s">
        <v>39</v>
      </c>
      <c r="D31" s="23">
        <v>45667</v>
      </c>
      <c r="E31" s="23">
        <v>46762</v>
      </c>
      <c r="F31" s="19">
        <v>3.7</v>
      </c>
      <c r="G31" s="4">
        <v>3450000000</v>
      </c>
      <c r="H31" s="20">
        <v>3.14</v>
      </c>
    </row>
    <row r="32" spans="1:8" ht="45" x14ac:dyDescent="0.25">
      <c r="A32" s="16">
        <v>45706</v>
      </c>
      <c r="B32" s="3" t="s">
        <v>23</v>
      </c>
      <c r="C32" s="5" t="s">
        <v>39</v>
      </c>
      <c r="D32" s="23">
        <v>45667</v>
      </c>
      <c r="E32" s="23">
        <v>46762</v>
      </c>
      <c r="F32" s="19">
        <v>3.7</v>
      </c>
      <c r="G32" s="4">
        <v>3450000000</v>
      </c>
      <c r="H32" s="20">
        <v>3.15</v>
      </c>
    </row>
    <row r="33" spans="1:8" ht="45" x14ac:dyDescent="0.25">
      <c r="A33" s="16">
        <v>45705</v>
      </c>
      <c r="B33" s="3" t="s">
        <v>23</v>
      </c>
      <c r="C33" s="5" t="s">
        <v>39</v>
      </c>
      <c r="D33" s="23">
        <v>45667</v>
      </c>
      <c r="E33" s="23">
        <v>46762</v>
      </c>
      <c r="F33" s="19">
        <v>3.7</v>
      </c>
      <c r="G33" s="4">
        <v>3450000000</v>
      </c>
      <c r="H33" s="20">
        <v>3.15</v>
      </c>
    </row>
    <row r="34" spans="1:8" ht="45" x14ac:dyDescent="0.25">
      <c r="A34" s="16">
        <v>45702</v>
      </c>
      <c r="B34" s="3" t="s">
        <v>23</v>
      </c>
      <c r="C34" s="5" t="s">
        <v>39</v>
      </c>
      <c r="D34" s="23">
        <v>45667</v>
      </c>
      <c r="E34" s="23">
        <v>46762</v>
      </c>
      <c r="F34" s="19">
        <v>3.7</v>
      </c>
      <c r="G34" s="4">
        <v>3450000000</v>
      </c>
      <c r="H34" s="20">
        <v>3.19</v>
      </c>
    </row>
    <row r="35" spans="1:8" ht="45" x14ac:dyDescent="0.25">
      <c r="A35" s="16">
        <v>45701</v>
      </c>
      <c r="B35" s="3" t="s">
        <v>23</v>
      </c>
      <c r="C35" s="5" t="s">
        <v>39</v>
      </c>
      <c r="D35" s="23">
        <v>45667</v>
      </c>
      <c r="E35" s="23">
        <v>46762</v>
      </c>
      <c r="F35" s="19">
        <v>3.7</v>
      </c>
      <c r="G35" s="4">
        <v>3450000000</v>
      </c>
      <c r="H35" s="20">
        <v>3.19</v>
      </c>
    </row>
    <row r="36" spans="1:8" ht="45" x14ac:dyDescent="0.25">
      <c r="A36" s="16">
        <v>45700</v>
      </c>
      <c r="B36" s="3" t="s">
        <v>23</v>
      </c>
      <c r="C36" s="5" t="s">
        <v>39</v>
      </c>
      <c r="D36" s="23">
        <v>45667</v>
      </c>
      <c r="E36" s="23">
        <v>46762</v>
      </c>
      <c r="F36" s="19">
        <v>3.7</v>
      </c>
      <c r="G36" s="4">
        <v>3450000000</v>
      </c>
      <c r="H36" s="20">
        <v>3.19</v>
      </c>
    </row>
    <row r="37" spans="1:8" ht="45" x14ac:dyDescent="0.25">
      <c r="A37" s="16">
        <v>45699</v>
      </c>
      <c r="B37" s="3" t="s">
        <v>23</v>
      </c>
      <c r="C37" s="5" t="s">
        <v>39</v>
      </c>
      <c r="D37" s="23">
        <v>45667</v>
      </c>
      <c r="E37" s="23">
        <v>46762</v>
      </c>
      <c r="F37" s="19">
        <v>3.7</v>
      </c>
      <c r="G37" s="4">
        <v>3450000000</v>
      </c>
      <c r="H37" s="20">
        <v>3.19</v>
      </c>
    </row>
    <row r="38" spans="1:8" ht="45" x14ac:dyDescent="0.25">
      <c r="A38" s="16">
        <v>45698</v>
      </c>
      <c r="B38" s="3" t="s">
        <v>23</v>
      </c>
      <c r="C38" s="5" t="s">
        <v>39</v>
      </c>
      <c r="D38" s="23">
        <v>45667</v>
      </c>
      <c r="E38" s="23">
        <v>46762</v>
      </c>
      <c r="F38" s="19">
        <v>3.7</v>
      </c>
      <c r="G38" s="4">
        <v>3450000000</v>
      </c>
      <c r="H38" s="20">
        <v>3.19</v>
      </c>
    </row>
    <row r="39" spans="1:8" ht="45" x14ac:dyDescent="0.25">
      <c r="A39" s="16">
        <v>45695</v>
      </c>
      <c r="B39" s="3" t="s">
        <v>23</v>
      </c>
      <c r="C39" s="5" t="s">
        <v>39</v>
      </c>
      <c r="D39" s="23">
        <v>45667</v>
      </c>
      <c r="E39" s="23">
        <v>46762</v>
      </c>
      <c r="F39" s="19">
        <v>3.7</v>
      </c>
      <c r="G39" s="4">
        <v>3450000000</v>
      </c>
      <c r="H39" s="20">
        <v>3.2</v>
      </c>
    </row>
    <row r="40" spans="1:8" ht="45" x14ac:dyDescent="0.25">
      <c r="A40" s="16">
        <v>45694</v>
      </c>
      <c r="B40" s="3" t="s">
        <v>23</v>
      </c>
      <c r="C40" s="5" t="s">
        <v>39</v>
      </c>
      <c r="D40" s="23">
        <v>45667</v>
      </c>
      <c r="E40" s="23">
        <v>46762</v>
      </c>
      <c r="F40" s="19">
        <v>3.7</v>
      </c>
      <c r="G40" s="4">
        <v>3450000000</v>
      </c>
      <c r="H40" s="20">
        <v>3.2</v>
      </c>
    </row>
    <row r="41" spans="1:8" ht="45" x14ac:dyDescent="0.25">
      <c r="A41" s="16">
        <v>45693</v>
      </c>
      <c r="B41" s="3" t="s">
        <v>23</v>
      </c>
      <c r="C41" s="5" t="s">
        <v>39</v>
      </c>
      <c r="D41" s="23">
        <v>45667</v>
      </c>
      <c r="E41" s="23">
        <v>46762</v>
      </c>
      <c r="F41" s="19">
        <v>3.7</v>
      </c>
      <c r="G41" s="4">
        <v>3450000000</v>
      </c>
      <c r="H41" s="20">
        <v>3.2</v>
      </c>
    </row>
    <row r="42" spans="1:8" ht="45" x14ac:dyDescent="0.25">
      <c r="A42" s="16">
        <v>45692</v>
      </c>
      <c r="B42" s="3" t="s">
        <v>23</v>
      </c>
      <c r="C42" s="5" t="s">
        <v>39</v>
      </c>
      <c r="D42" s="23">
        <v>45667</v>
      </c>
      <c r="E42" s="23">
        <v>46762</v>
      </c>
      <c r="F42" s="19">
        <v>3.7</v>
      </c>
      <c r="G42" s="4">
        <v>3450000000</v>
      </c>
      <c r="H42" s="20">
        <v>3.2</v>
      </c>
    </row>
    <row r="43" spans="1:8" ht="45" x14ac:dyDescent="0.25">
      <c r="A43" s="16">
        <v>45691</v>
      </c>
      <c r="B43" s="3" t="s">
        <v>23</v>
      </c>
      <c r="C43" s="5" t="s">
        <v>39</v>
      </c>
      <c r="D43" s="23">
        <v>45667</v>
      </c>
      <c r="E43" s="23">
        <v>46762</v>
      </c>
      <c r="F43" s="19">
        <v>3.7</v>
      </c>
      <c r="G43" s="4">
        <v>3450000000</v>
      </c>
      <c r="H43" s="20">
        <v>3.2</v>
      </c>
    </row>
    <row r="44" spans="1:8" ht="45" x14ac:dyDescent="0.25">
      <c r="A44" s="16">
        <v>45688</v>
      </c>
      <c r="B44" s="3" t="s">
        <v>23</v>
      </c>
      <c r="C44" s="5" t="s">
        <v>39</v>
      </c>
      <c r="D44" s="23">
        <v>45667</v>
      </c>
      <c r="E44" s="23">
        <v>46762</v>
      </c>
      <c r="F44" s="19">
        <v>3.7</v>
      </c>
      <c r="G44" s="4">
        <v>3450000000</v>
      </c>
      <c r="H44" s="20">
        <v>3.2</v>
      </c>
    </row>
    <row r="45" spans="1:8" ht="45" x14ac:dyDescent="0.25">
      <c r="A45" s="16">
        <v>45687</v>
      </c>
      <c r="B45" s="3" t="s">
        <v>23</v>
      </c>
      <c r="C45" s="5" t="s">
        <v>39</v>
      </c>
      <c r="D45" s="23">
        <v>45667</v>
      </c>
      <c r="E45" s="23">
        <v>46762</v>
      </c>
      <c r="F45" s="19">
        <v>3.7</v>
      </c>
      <c r="G45" s="4">
        <v>3450000000</v>
      </c>
      <c r="H45" s="20">
        <v>3.2</v>
      </c>
    </row>
    <row r="46" spans="1:8" ht="45" x14ac:dyDescent="0.25">
      <c r="A46" s="16">
        <v>45686</v>
      </c>
      <c r="B46" s="3" t="s">
        <v>23</v>
      </c>
      <c r="C46" s="5" t="s">
        <v>39</v>
      </c>
      <c r="D46" s="23">
        <v>45667</v>
      </c>
      <c r="E46" s="23">
        <v>46762</v>
      </c>
      <c r="F46" s="19">
        <v>3.7</v>
      </c>
      <c r="G46" s="4">
        <v>3450000000</v>
      </c>
      <c r="H46" s="20">
        <v>3.2</v>
      </c>
    </row>
    <row r="47" spans="1:8" ht="45" x14ac:dyDescent="0.25">
      <c r="A47" s="16">
        <v>45685</v>
      </c>
      <c r="B47" s="3" t="s">
        <v>23</v>
      </c>
      <c r="C47" s="5" t="s">
        <v>39</v>
      </c>
      <c r="D47" s="23">
        <v>45667</v>
      </c>
      <c r="E47" s="23">
        <v>46762</v>
      </c>
      <c r="F47" s="19">
        <v>3.7</v>
      </c>
      <c r="G47" s="4">
        <v>3450000000</v>
      </c>
      <c r="H47" s="20">
        <v>3.2</v>
      </c>
    </row>
    <row r="48" spans="1:8" ht="45" x14ac:dyDescent="0.25">
      <c r="A48" s="16">
        <v>45684</v>
      </c>
      <c r="B48" s="3" t="s">
        <v>23</v>
      </c>
      <c r="C48" s="5" t="s">
        <v>39</v>
      </c>
      <c r="D48" s="23">
        <v>45667</v>
      </c>
      <c r="E48" s="23">
        <v>46762</v>
      </c>
      <c r="F48" s="19">
        <v>3.7</v>
      </c>
      <c r="G48" s="4">
        <v>3450000000</v>
      </c>
      <c r="H48" s="20">
        <v>3.2</v>
      </c>
    </row>
    <row r="49" spans="1:8" ht="45" x14ac:dyDescent="0.25">
      <c r="A49" s="16">
        <v>45681</v>
      </c>
      <c r="B49" s="3" t="s">
        <v>23</v>
      </c>
      <c r="C49" s="5" t="s">
        <v>39</v>
      </c>
      <c r="D49" s="23">
        <v>45667</v>
      </c>
      <c r="E49" s="23">
        <v>46762</v>
      </c>
      <c r="F49" s="19">
        <v>3.7</v>
      </c>
      <c r="G49" s="4">
        <v>3450000000</v>
      </c>
      <c r="H49" s="20">
        <v>3.2</v>
      </c>
    </row>
    <row r="50" spans="1:8" ht="45" x14ac:dyDescent="0.25">
      <c r="A50" s="16">
        <v>45680</v>
      </c>
      <c r="B50" s="3" t="s">
        <v>23</v>
      </c>
      <c r="C50" s="5" t="s">
        <v>39</v>
      </c>
      <c r="D50" s="23">
        <v>45667</v>
      </c>
      <c r="E50" s="23">
        <v>46762</v>
      </c>
      <c r="F50" s="19">
        <v>3.7</v>
      </c>
      <c r="G50" s="4">
        <v>3450000000</v>
      </c>
      <c r="H50" s="20">
        <v>3.2</v>
      </c>
    </row>
    <row r="51" spans="1:8" ht="45" x14ac:dyDescent="0.25">
      <c r="A51" s="16">
        <v>45679</v>
      </c>
      <c r="B51" s="3" t="s">
        <v>23</v>
      </c>
      <c r="C51" s="5" t="s">
        <v>39</v>
      </c>
      <c r="D51" s="23">
        <v>45667</v>
      </c>
      <c r="E51" s="23">
        <v>46762</v>
      </c>
      <c r="F51" s="19">
        <v>3.7</v>
      </c>
      <c r="G51" s="4">
        <v>3450000000</v>
      </c>
      <c r="H51" s="20">
        <v>3.2</v>
      </c>
    </row>
    <row r="52" spans="1:8" ht="45" x14ac:dyDescent="0.25">
      <c r="A52" s="16">
        <v>45678</v>
      </c>
      <c r="B52" s="3" t="s">
        <v>23</v>
      </c>
      <c r="C52" s="5" t="s">
        <v>39</v>
      </c>
      <c r="D52" s="23">
        <v>45667</v>
      </c>
      <c r="E52" s="23">
        <v>46762</v>
      </c>
      <c r="F52" s="19">
        <v>3.7</v>
      </c>
      <c r="G52" s="4">
        <v>3450000000</v>
      </c>
      <c r="H52" s="20">
        <v>3.2</v>
      </c>
    </row>
    <row r="53" spans="1:8" ht="45" x14ac:dyDescent="0.25">
      <c r="A53" s="16">
        <v>45677</v>
      </c>
      <c r="B53" s="3" t="s">
        <v>23</v>
      </c>
      <c r="C53" s="5" t="s">
        <v>39</v>
      </c>
      <c r="D53" s="23">
        <v>45667</v>
      </c>
      <c r="E53" s="23">
        <v>46762</v>
      </c>
      <c r="F53" s="19">
        <v>3.7</v>
      </c>
      <c r="G53" s="4">
        <v>3450000000</v>
      </c>
      <c r="H53" s="20">
        <v>3.23</v>
      </c>
    </row>
    <row r="54" spans="1:8" ht="45" x14ac:dyDescent="0.25">
      <c r="A54" s="16">
        <v>45674</v>
      </c>
      <c r="B54" s="3" t="s">
        <v>23</v>
      </c>
      <c r="C54" s="5" t="s">
        <v>39</v>
      </c>
      <c r="D54" s="23">
        <v>45667</v>
      </c>
      <c r="E54" s="23">
        <v>46762</v>
      </c>
      <c r="F54" s="19">
        <v>3.7</v>
      </c>
      <c r="G54" s="4">
        <v>3450000000</v>
      </c>
      <c r="H54" s="20">
        <v>3.25</v>
      </c>
    </row>
    <row r="55" spans="1:8" ht="45" x14ac:dyDescent="0.25">
      <c r="A55" s="16">
        <v>45673</v>
      </c>
      <c r="B55" s="3" t="s">
        <v>23</v>
      </c>
      <c r="C55" s="5" t="s">
        <v>39</v>
      </c>
      <c r="D55" s="23">
        <v>45667</v>
      </c>
      <c r="E55" s="23">
        <v>46762</v>
      </c>
      <c r="F55" s="19">
        <v>3.7</v>
      </c>
      <c r="G55" s="4">
        <v>3450000000</v>
      </c>
      <c r="H55" s="20">
        <v>3.25</v>
      </c>
    </row>
    <row r="56" spans="1:8" ht="45" x14ac:dyDescent="0.25">
      <c r="A56" s="16">
        <v>45672</v>
      </c>
      <c r="B56" s="3" t="s">
        <v>23</v>
      </c>
      <c r="C56" s="5" t="s">
        <v>39</v>
      </c>
      <c r="D56" s="23">
        <v>45667</v>
      </c>
      <c r="E56" s="23">
        <v>46762</v>
      </c>
      <c r="F56" s="19">
        <v>3.7</v>
      </c>
      <c r="G56" s="4">
        <v>3450000000</v>
      </c>
      <c r="H56" s="20">
        <v>3.25</v>
      </c>
    </row>
    <row r="57" spans="1:8" ht="45" x14ac:dyDescent="0.25">
      <c r="A57" s="16">
        <v>45671</v>
      </c>
      <c r="B57" s="3" t="s">
        <v>23</v>
      </c>
      <c r="C57" s="5" t="s">
        <v>39</v>
      </c>
      <c r="D57" s="23">
        <v>45667</v>
      </c>
      <c r="E57" s="23">
        <v>46762</v>
      </c>
      <c r="F57" s="19">
        <v>3.7</v>
      </c>
      <c r="G57" s="4">
        <v>3450000000</v>
      </c>
      <c r="H57" s="20">
        <v>3.25</v>
      </c>
    </row>
    <row r="58" spans="1:8" ht="45" x14ac:dyDescent="0.25">
      <c r="A58" s="16">
        <v>45670</v>
      </c>
      <c r="B58" s="3" t="s">
        <v>23</v>
      </c>
      <c r="C58" s="5" t="s">
        <v>39</v>
      </c>
      <c r="D58" s="23">
        <v>45667</v>
      </c>
      <c r="E58" s="23">
        <v>46762</v>
      </c>
      <c r="F58" s="19">
        <v>3.7</v>
      </c>
      <c r="G58" s="4">
        <v>3450000000</v>
      </c>
      <c r="H58" s="20">
        <v>3.25</v>
      </c>
    </row>
    <row r="59" spans="1:8" ht="45" x14ac:dyDescent="0.25">
      <c r="A59" s="16">
        <v>45667</v>
      </c>
      <c r="B59" s="3" t="s">
        <v>23</v>
      </c>
      <c r="C59" s="5" t="s">
        <v>39</v>
      </c>
      <c r="D59" s="23">
        <v>45667</v>
      </c>
      <c r="E59" s="23">
        <v>46762</v>
      </c>
      <c r="F59" s="19">
        <v>3.7</v>
      </c>
      <c r="G59" s="4">
        <v>3450000000</v>
      </c>
      <c r="H59" s="20">
        <v>3.25</v>
      </c>
    </row>
    <row r="60" spans="1:8" ht="45" x14ac:dyDescent="0.25">
      <c r="A60" s="16">
        <v>45666</v>
      </c>
      <c r="B60" s="3" t="s">
        <v>23</v>
      </c>
      <c r="C60" s="5" t="s">
        <v>39</v>
      </c>
      <c r="D60" s="23">
        <v>45667</v>
      </c>
      <c r="E60" s="23">
        <v>46762</v>
      </c>
      <c r="F60" s="19">
        <v>3.7</v>
      </c>
      <c r="G60" s="4">
        <v>3450000000</v>
      </c>
      <c r="H60" s="20">
        <v>3.25</v>
      </c>
    </row>
    <row r="61" spans="1:8" ht="45" x14ac:dyDescent="0.25">
      <c r="A61" s="16">
        <v>45665</v>
      </c>
      <c r="B61" s="3" t="s">
        <v>23</v>
      </c>
      <c r="C61" s="5" t="s">
        <v>39</v>
      </c>
      <c r="D61" s="23">
        <v>45667</v>
      </c>
      <c r="E61" s="23">
        <v>46762</v>
      </c>
      <c r="F61" s="19">
        <v>3.7</v>
      </c>
      <c r="G61" s="4">
        <v>3450000000</v>
      </c>
      <c r="H61" s="20">
        <v>3.25</v>
      </c>
    </row>
    <row r="62" spans="1:8" ht="45" x14ac:dyDescent="0.25">
      <c r="A62" s="16">
        <v>45664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ref="G62:G76" si="1">3000300000+2999900000+2000000000+2300000000+2235700000+2000000000</f>
        <v>14535900000</v>
      </c>
      <c r="H62" s="20">
        <v>3.36</v>
      </c>
    </row>
    <row r="63" spans="1:8" ht="45" x14ac:dyDescent="0.25">
      <c r="A63" s="16">
        <v>45663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1"/>
        <v>14535900000</v>
      </c>
      <c r="H63" s="20">
        <v>3.36</v>
      </c>
    </row>
    <row r="64" spans="1:8" ht="45" x14ac:dyDescent="0.25">
      <c r="A64" s="16">
        <v>45657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1"/>
        <v>14535900000</v>
      </c>
      <c r="H64" s="20">
        <v>3.35</v>
      </c>
    </row>
    <row r="65" spans="1:8" ht="45" x14ac:dyDescent="0.25">
      <c r="A65" s="16">
        <v>45656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1"/>
        <v>14535900000</v>
      </c>
      <c r="H65" s="20">
        <v>3.35</v>
      </c>
    </row>
    <row r="66" spans="1:8" ht="45" x14ac:dyDescent="0.25">
      <c r="A66" s="16">
        <v>45653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1"/>
        <v>14535900000</v>
      </c>
      <c r="H66" s="20">
        <v>3.35</v>
      </c>
    </row>
    <row r="67" spans="1:8" ht="45" x14ac:dyDescent="0.25">
      <c r="A67" s="16">
        <v>45652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1"/>
        <v>14535900000</v>
      </c>
      <c r="H67" s="20">
        <v>3.35</v>
      </c>
    </row>
    <row r="68" spans="1:8" ht="45" x14ac:dyDescent="0.25">
      <c r="A68" s="16">
        <v>45650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1"/>
        <v>14535900000</v>
      </c>
      <c r="H68" s="20">
        <v>3.35</v>
      </c>
    </row>
    <row r="69" spans="1:8" ht="45" x14ac:dyDescent="0.25">
      <c r="A69" s="16">
        <v>45649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1"/>
        <v>14535900000</v>
      </c>
      <c r="H69" s="20">
        <v>3.35</v>
      </c>
    </row>
    <row r="70" spans="1:8" ht="45" x14ac:dyDescent="0.25">
      <c r="A70" s="16">
        <v>45646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1"/>
        <v>14535900000</v>
      </c>
      <c r="H70" s="20">
        <v>3.34</v>
      </c>
    </row>
    <row r="71" spans="1:8" ht="45" x14ac:dyDescent="0.25">
      <c r="A71" s="16">
        <v>45645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1"/>
        <v>14535900000</v>
      </c>
      <c r="H71" s="20">
        <v>3.34</v>
      </c>
    </row>
    <row r="72" spans="1:8" ht="45" x14ac:dyDescent="0.25">
      <c r="A72" s="16">
        <v>45644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si="1"/>
        <v>14535900000</v>
      </c>
      <c r="H72" s="20">
        <v>3.34</v>
      </c>
    </row>
    <row r="73" spans="1:8" ht="45" x14ac:dyDescent="0.25">
      <c r="A73" s="16">
        <v>45643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1"/>
        <v>14535900000</v>
      </c>
      <c r="H73" s="20">
        <v>3.34</v>
      </c>
    </row>
    <row r="74" spans="1:8" ht="45" x14ac:dyDescent="0.25">
      <c r="A74" s="16">
        <v>45642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1"/>
        <v>14535900000</v>
      </c>
      <c r="H74" s="20">
        <v>3.34</v>
      </c>
    </row>
    <row r="75" spans="1:8" ht="45" x14ac:dyDescent="0.25">
      <c r="A75" s="16">
        <v>45639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1"/>
        <v>14535900000</v>
      </c>
      <c r="H75" s="20">
        <v>3.38</v>
      </c>
    </row>
    <row r="76" spans="1:8" ht="45" x14ac:dyDescent="0.25">
      <c r="A76" s="16">
        <v>45638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1"/>
        <v>14535900000</v>
      </c>
      <c r="H76" s="20">
        <v>3.35</v>
      </c>
    </row>
    <row r="77" spans="1:8" ht="45" x14ac:dyDescent="0.25">
      <c r="A77" s="16">
        <v>45637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>3000300000+2999900000+2000000000+2300000000+2235700000+2000000000</f>
        <v>14535900000</v>
      </c>
      <c r="H77" s="20">
        <v>3.42</v>
      </c>
    </row>
    <row r="78" spans="1:8" ht="45" x14ac:dyDescent="0.25">
      <c r="A78" s="16">
        <v>45636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ref="G78:G95" si="2">3000300000+2999900000+2000000000+2300000000+2235700000</f>
        <v>12535900000</v>
      </c>
      <c r="H78" s="20">
        <v>3.65</v>
      </c>
    </row>
    <row r="79" spans="1:8" ht="45" x14ac:dyDescent="0.25">
      <c r="A79" s="16">
        <v>45632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2"/>
        <v>12535900000</v>
      </c>
      <c r="H79" s="20">
        <v>3.65</v>
      </c>
    </row>
    <row r="80" spans="1:8" ht="45" x14ac:dyDescent="0.25">
      <c r="A80" s="16">
        <v>45631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2"/>
        <v>12535900000</v>
      </c>
      <c r="H80" s="20">
        <v>3.65</v>
      </c>
    </row>
    <row r="81" spans="1:8" ht="45" x14ac:dyDescent="0.25">
      <c r="A81" s="16">
        <v>45630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2"/>
        <v>12535900000</v>
      </c>
      <c r="H81" s="20">
        <v>3.65</v>
      </c>
    </row>
    <row r="82" spans="1:8" ht="45" x14ac:dyDescent="0.25">
      <c r="A82" s="16">
        <v>45629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2"/>
        <v>12535900000</v>
      </c>
      <c r="H82" s="20">
        <v>3.65</v>
      </c>
    </row>
    <row r="83" spans="1:8" ht="45" x14ac:dyDescent="0.25">
      <c r="A83" s="16">
        <v>45628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2"/>
        <v>12535900000</v>
      </c>
      <c r="H83" s="20">
        <v>3.65</v>
      </c>
    </row>
    <row r="84" spans="1:8" ht="45" x14ac:dyDescent="0.25">
      <c r="A84" s="16">
        <v>45623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2"/>
        <v>12535900000</v>
      </c>
      <c r="H84" s="20">
        <v>3.65</v>
      </c>
    </row>
    <row r="85" spans="1:8" ht="45" x14ac:dyDescent="0.25">
      <c r="A85" s="16">
        <v>45622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2"/>
        <v>12535900000</v>
      </c>
      <c r="H85" s="20">
        <v>3.65</v>
      </c>
    </row>
    <row r="86" spans="1:8" ht="45" x14ac:dyDescent="0.25">
      <c r="A86" s="16">
        <v>45621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2"/>
        <v>12535900000</v>
      </c>
      <c r="H86" s="20">
        <v>3.65</v>
      </c>
    </row>
    <row r="87" spans="1:8" ht="45" x14ac:dyDescent="0.25">
      <c r="A87" s="16">
        <v>45617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2"/>
        <v>12535900000</v>
      </c>
      <c r="H87" s="20">
        <v>3.65</v>
      </c>
    </row>
    <row r="88" spans="1:8" ht="45" x14ac:dyDescent="0.25">
      <c r="A88" s="16">
        <v>45616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2"/>
        <v>12535900000</v>
      </c>
      <c r="H88" s="20">
        <v>3.65</v>
      </c>
    </row>
    <row r="89" spans="1:8" ht="45" x14ac:dyDescent="0.25">
      <c r="A89" s="16">
        <v>45615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2"/>
        <v>12535900000</v>
      </c>
      <c r="H89" s="20">
        <v>3.65</v>
      </c>
    </row>
    <row r="90" spans="1:8" ht="45" x14ac:dyDescent="0.25">
      <c r="A90" s="16">
        <v>45614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2"/>
        <v>12535900000</v>
      </c>
      <c r="H90" s="20">
        <v>3.65</v>
      </c>
    </row>
    <row r="91" spans="1:8" ht="45" x14ac:dyDescent="0.25">
      <c r="A91" s="16">
        <v>45611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2"/>
        <v>12535900000</v>
      </c>
      <c r="H91" s="20">
        <v>3.72</v>
      </c>
    </row>
    <row r="92" spans="1:8" ht="45" x14ac:dyDescent="0.25">
      <c r="A92" s="16">
        <v>45610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2"/>
        <v>12535900000</v>
      </c>
      <c r="H92" s="20">
        <v>3.72</v>
      </c>
    </row>
    <row r="93" spans="1:8" ht="45" x14ac:dyDescent="0.25">
      <c r="A93" s="16">
        <v>45609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2"/>
        <v>12535900000</v>
      </c>
      <c r="H93" s="20">
        <v>3.72</v>
      </c>
    </row>
    <row r="94" spans="1:8" ht="45" x14ac:dyDescent="0.25">
      <c r="A94" s="16">
        <v>45608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2"/>
        <v>12535900000</v>
      </c>
      <c r="H94" s="20">
        <v>3.72</v>
      </c>
    </row>
    <row r="95" spans="1:8" ht="45" x14ac:dyDescent="0.25">
      <c r="A95" s="16">
        <v>45607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2"/>
        <v>12535900000</v>
      </c>
      <c r="H95" s="20">
        <v>3.75</v>
      </c>
    </row>
    <row r="96" spans="1:8" ht="45" x14ac:dyDescent="0.25">
      <c r="A96" s="16">
        <v>45604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ref="G96:G120" si="3">3000300000+2999900000+2000000000+2300000000</f>
        <v>10300200000</v>
      </c>
      <c r="H96" s="20">
        <v>3.94</v>
      </c>
    </row>
    <row r="97" spans="1:8" ht="45" x14ac:dyDescent="0.25">
      <c r="A97" s="16">
        <v>45603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si="3"/>
        <v>10300200000</v>
      </c>
      <c r="H97" s="20">
        <v>3.94</v>
      </c>
    </row>
    <row r="98" spans="1:8" ht="45" x14ac:dyDescent="0.25">
      <c r="A98" s="16">
        <v>45602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3"/>
        <v>10300200000</v>
      </c>
      <c r="H98" s="20">
        <v>3.94</v>
      </c>
    </row>
    <row r="99" spans="1:8" ht="45" x14ac:dyDescent="0.25">
      <c r="A99" s="16">
        <v>45601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3"/>
        <v>10300200000</v>
      </c>
      <c r="H99" s="20">
        <v>3.94</v>
      </c>
    </row>
    <row r="100" spans="1:8" ht="45" x14ac:dyDescent="0.25">
      <c r="A100" s="16">
        <v>45600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3"/>
        <v>10300200000</v>
      </c>
      <c r="H100" s="20">
        <v>3.94</v>
      </c>
    </row>
    <row r="101" spans="1:8" ht="45" x14ac:dyDescent="0.25">
      <c r="A101" s="16">
        <v>45597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3"/>
        <v>10300200000</v>
      </c>
      <c r="H101" s="20">
        <v>3.94</v>
      </c>
    </row>
    <row r="102" spans="1:8" ht="45" x14ac:dyDescent="0.25">
      <c r="A102" s="16">
        <v>45596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3"/>
        <v>10300200000</v>
      </c>
      <c r="H102" s="20">
        <v>3.94</v>
      </c>
    </row>
    <row r="103" spans="1:8" ht="45" x14ac:dyDescent="0.25">
      <c r="A103" s="16">
        <v>45595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3"/>
        <v>10300200000</v>
      </c>
      <c r="H103" s="20">
        <v>3.94</v>
      </c>
    </row>
    <row r="104" spans="1:8" ht="45" x14ac:dyDescent="0.25">
      <c r="A104" s="16">
        <v>45594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3"/>
        <v>10300200000</v>
      </c>
      <c r="H104" s="20">
        <v>3.94</v>
      </c>
    </row>
    <row r="105" spans="1:8" ht="45" x14ac:dyDescent="0.25">
      <c r="A105" s="16">
        <v>45593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3"/>
        <v>10300200000</v>
      </c>
      <c r="H105" s="20">
        <v>3.94</v>
      </c>
    </row>
    <row r="106" spans="1:8" ht="45" x14ac:dyDescent="0.25">
      <c r="A106" s="16">
        <v>45590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3"/>
        <v>10300200000</v>
      </c>
      <c r="H106" s="20">
        <v>3.94</v>
      </c>
    </row>
    <row r="107" spans="1:8" ht="45" x14ac:dyDescent="0.25">
      <c r="A107" s="16">
        <v>45589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3"/>
        <v>10300200000</v>
      </c>
      <c r="H107" s="20">
        <v>3.94</v>
      </c>
    </row>
    <row r="108" spans="1:8" ht="45" x14ac:dyDescent="0.25">
      <c r="A108" s="16">
        <v>45588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3"/>
        <v>10300200000</v>
      </c>
      <c r="H108" s="20">
        <v>3.94</v>
      </c>
    </row>
    <row r="109" spans="1:8" ht="45" x14ac:dyDescent="0.25">
      <c r="A109" s="16">
        <v>45587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3"/>
        <v>10300200000</v>
      </c>
      <c r="H109" s="20">
        <v>3.95</v>
      </c>
    </row>
    <row r="110" spans="1:8" ht="45" x14ac:dyDescent="0.25">
      <c r="A110" s="16">
        <v>45586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3"/>
        <v>10300200000</v>
      </c>
      <c r="H110" s="20">
        <v>3.95</v>
      </c>
    </row>
    <row r="111" spans="1:8" ht="45" x14ac:dyDescent="0.25">
      <c r="A111" s="16">
        <v>45583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3"/>
        <v>10300200000</v>
      </c>
      <c r="H111" s="20">
        <v>3.96</v>
      </c>
    </row>
    <row r="112" spans="1:8" ht="45" x14ac:dyDescent="0.25">
      <c r="A112" s="16">
        <v>45582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3"/>
        <v>10300200000</v>
      </c>
      <c r="H112" s="20">
        <v>3.96</v>
      </c>
    </row>
    <row r="113" spans="1:8" ht="45" x14ac:dyDescent="0.25">
      <c r="A113" s="16">
        <v>45581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3"/>
        <v>10300200000</v>
      </c>
      <c r="H113" s="20">
        <v>3.96</v>
      </c>
    </row>
    <row r="114" spans="1:8" ht="45" x14ac:dyDescent="0.25">
      <c r="A114" s="16">
        <v>45580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3"/>
        <v>10300200000</v>
      </c>
      <c r="H114" s="20">
        <v>3.96</v>
      </c>
    </row>
    <row r="115" spans="1:8" ht="45" x14ac:dyDescent="0.25">
      <c r="A115" s="16">
        <v>45579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3"/>
        <v>10300200000</v>
      </c>
      <c r="H115" s="20">
        <v>3.96</v>
      </c>
    </row>
    <row r="116" spans="1:8" ht="45" x14ac:dyDescent="0.25">
      <c r="A116" s="16">
        <v>45576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3"/>
        <v>10300200000</v>
      </c>
      <c r="H116" s="20">
        <v>3.96</v>
      </c>
    </row>
    <row r="117" spans="1:8" ht="45" x14ac:dyDescent="0.25">
      <c r="A117" s="16">
        <v>45575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3"/>
        <v>10300200000</v>
      </c>
      <c r="H117" s="20">
        <v>3.96</v>
      </c>
    </row>
    <row r="118" spans="1:8" ht="45" x14ac:dyDescent="0.25">
      <c r="A118" s="16">
        <v>45574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3"/>
        <v>10300200000</v>
      </c>
      <c r="H118" s="20">
        <v>3.96</v>
      </c>
    </row>
    <row r="119" spans="1:8" ht="45" x14ac:dyDescent="0.25">
      <c r="A119" s="16">
        <v>45573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3"/>
        <v>10300200000</v>
      </c>
      <c r="H119" s="20">
        <v>3.96</v>
      </c>
    </row>
    <row r="120" spans="1:8" ht="45" x14ac:dyDescent="0.25">
      <c r="A120" s="16">
        <v>45572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f t="shared" si="3"/>
        <v>10300200000</v>
      </c>
      <c r="H120" s="20">
        <v>3.96</v>
      </c>
    </row>
    <row r="121" spans="1:8" ht="45" x14ac:dyDescent="0.25">
      <c r="A121" s="16">
        <v>45569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f t="shared" ref="G121:G134" si="4">3000300000+2999900000+2000000000</f>
        <v>8000200000</v>
      </c>
      <c r="H121" s="20">
        <v>3.96</v>
      </c>
    </row>
    <row r="122" spans="1:8" ht="45" x14ac:dyDescent="0.25">
      <c r="A122" s="16">
        <v>45568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f t="shared" si="4"/>
        <v>8000200000</v>
      </c>
      <c r="H122" s="20">
        <v>3.96</v>
      </c>
    </row>
    <row r="123" spans="1:8" ht="45" x14ac:dyDescent="0.25">
      <c r="A123" s="16">
        <v>45567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f t="shared" si="4"/>
        <v>8000200000</v>
      </c>
      <c r="H123" s="20">
        <v>3.96</v>
      </c>
    </row>
    <row r="124" spans="1:8" ht="45" x14ac:dyDescent="0.25">
      <c r="A124" s="16">
        <v>45566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f t="shared" si="4"/>
        <v>8000200000</v>
      </c>
      <c r="H124" s="20">
        <v>3.96</v>
      </c>
    </row>
    <row r="125" spans="1:8" ht="45" x14ac:dyDescent="0.25">
      <c r="A125" s="16">
        <v>45562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f t="shared" si="4"/>
        <v>8000200000</v>
      </c>
      <c r="H125" s="20">
        <v>3.96</v>
      </c>
    </row>
    <row r="126" spans="1:8" ht="45" x14ac:dyDescent="0.25">
      <c r="A126" s="16">
        <v>45561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f t="shared" si="4"/>
        <v>8000200000</v>
      </c>
      <c r="H126" s="20">
        <v>3.96</v>
      </c>
    </row>
    <row r="127" spans="1:8" ht="45" x14ac:dyDescent="0.25">
      <c r="A127" s="16">
        <v>45560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f t="shared" si="4"/>
        <v>8000200000</v>
      </c>
      <c r="H127" s="20">
        <v>3.96</v>
      </c>
    </row>
    <row r="128" spans="1:8" ht="45" x14ac:dyDescent="0.25">
      <c r="A128" s="16">
        <v>45559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f t="shared" si="4"/>
        <v>8000200000</v>
      </c>
      <c r="H128" s="20">
        <v>3.96</v>
      </c>
    </row>
    <row r="129" spans="1:8" ht="45" x14ac:dyDescent="0.25">
      <c r="A129" s="16">
        <v>45558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f t="shared" si="4"/>
        <v>8000200000</v>
      </c>
      <c r="H129" s="20">
        <v>3.97</v>
      </c>
    </row>
    <row r="130" spans="1:8" ht="45" x14ac:dyDescent="0.25">
      <c r="A130" s="16">
        <v>45555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f t="shared" si="4"/>
        <v>8000200000</v>
      </c>
      <c r="H130" s="20">
        <v>3.97</v>
      </c>
    </row>
    <row r="131" spans="1:8" ht="45" x14ac:dyDescent="0.25">
      <c r="A131" s="16">
        <v>45554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f t="shared" si="4"/>
        <v>8000200000</v>
      </c>
      <c r="H131" s="20">
        <v>3.97</v>
      </c>
    </row>
    <row r="132" spans="1:8" ht="45" x14ac:dyDescent="0.25">
      <c r="A132" s="16">
        <v>45553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f t="shared" si="4"/>
        <v>8000200000</v>
      </c>
      <c r="H132" s="20">
        <v>3.97</v>
      </c>
    </row>
    <row r="133" spans="1:8" ht="45" x14ac:dyDescent="0.25">
      <c r="A133" s="16">
        <v>45552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f t="shared" si="4"/>
        <v>8000200000</v>
      </c>
      <c r="H133" s="20">
        <v>3.97</v>
      </c>
    </row>
    <row r="134" spans="1:8" ht="45" x14ac:dyDescent="0.25">
      <c r="A134" s="16">
        <v>45551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f t="shared" si="4"/>
        <v>8000200000</v>
      </c>
      <c r="H134" s="20">
        <v>3.98</v>
      </c>
    </row>
    <row r="135" spans="1:8" ht="45" x14ac:dyDescent="0.25">
      <c r="A135" s="16">
        <v>45548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f t="shared" ref="G135:G163" si="5">3000300000+2999900000</f>
        <v>6000200000</v>
      </c>
      <c r="H135" s="20">
        <v>3.99</v>
      </c>
    </row>
    <row r="136" spans="1:8" ht="45" x14ac:dyDescent="0.25">
      <c r="A136" s="16">
        <v>45547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f t="shared" si="5"/>
        <v>6000200000</v>
      </c>
      <c r="H136" s="20">
        <v>3.99</v>
      </c>
    </row>
    <row r="137" spans="1:8" ht="45" x14ac:dyDescent="0.25">
      <c r="A137" s="16">
        <v>45546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f t="shared" si="5"/>
        <v>6000200000</v>
      </c>
      <c r="H137" s="20">
        <v>4</v>
      </c>
    </row>
    <row r="138" spans="1:8" ht="45" x14ac:dyDescent="0.25">
      <c r="A138" s="16">
        <v>45545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f t="shared" si="5"/>
        <v>6000200000</v>
      </c>
      <c r="H138" s="20">
        <v>4</v>
      </c>
    </row>
    <row r="139" spans="1:8" ht="45" x14ac:dyDescent="0.25">
      <c r="A139" s="16">
        <v>45544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f t="shared" si="5"/>
        <v>6000200000</v>
      </c>
      <c r="H139" s="20">
        <v>4</v>
      </c>
    </row>
    <row r="140" spans="1:8" ht="45" x14ac:dyDescent="0.25">
      <c r="A140" s="16">
        <v>45541</v>
      </c>
      <c r="B140" s="3" t="s">
        <v>23</v>
      </c>
      <c r="C140" s="5" t="s">
        <v>37</v>
      </c>
      <c r="D140" s="23">
        <v>45483</v>
      </c>
      <c r="E140" s="23">
        <v>46578</v>
      </c>
      <c r="F140" s="19">
        <v>4.3</v>
      </c>
      <c r="G140" s="4">
        <f t="shared" si="5"/>
        <v>6000200000</v>
      </c>
      <c r="H140" s="20">
        <v>4</v>
      </c>
    </row>
    <row r="141" spans="1:8" ht="45" x14ac:dyDescent="0.25">
      <c r="A141" s="16">
        <v>45539</v>
      </c>
      <c r="B141" s="3" t="s">
        <v>23</v>
      </c>
      <c r="C141" s="5" t="s">
        <v>37</v>
      </c>
      <c r="D141" s="23">
        <v>45483</v>
      </c>
      <c r="E141" s="23">
        <v>46578</v>
      </c>
      <c r="F141" s="19">
        <v>4.3</v>
      </c>
      <c r="G141" s="4">
        <f t="shared" si="5"/>
        <v>6000200000</v>
      </c>
      <c r="H141" s="20">
        <v>4</v>
      </c>
    </row>
    <row r="142" spans="1:8" ht="45" x14ac:dyDescent="0.25">
      <c r="A142" s="16">
        <v>45538</v>
      </c>
      <c r="B142" s="3" t="s">
        <v>23</v>
      </c>
      <c r="C142" s="5" t="s">
        <v>37</v>
      </c>
      <c r="D142" s="23">
        <v>45483</v>
      </c>
      <c r="E142" s="23">
        <v>46578</v>
      </c>
      <c r="F142" s="19">
        <v>4.3</v>
      </c>
      <c r="G142" s="4">
        <f t="shared" si="5"/>
        <v>6000200000</v>
      </c>
      <c r="H142" s="20">
        <v>4</v>
      </c>
    </row>
    <row r="143" spans="1:8" ht="45" x14ac:dyDescent="0.25">
      <c r="A143" s="16">
        <v>45537</v>
      </c>
      <c r="B143" s="3" t="s">
        <v>23</v>
      </c>
      <c r="C143" s="5" t="s">
        <v>37</v>
      </c>
      <c r="D143" s="23">
        <v>45483</v>
      </c>
      <c r="E143" s="23">
        <v>46578</v>
      </c>
      <c r="F143" s="19">
        <v>4.3</v>
      </c>
      <c r="G143" s="4">
        <f t="shared" si="5"/>
        <v>6000200000</v>
      </c>
      <c r="H143" s="20">
        <v>4</v>
      </c>
    </row>
    <row r="144" spans="1:8" ht="45" x14ac:dyDescent="0.25">
      <c r="A144" s="16">
        <v>45534</v>
      </c>
      <c r="B144" s="3" t="s">
        <v>23</v>
      </c>
      <c r="C144" s="5" t="s">
        <v>37</v>
      </c>
      <c r="D144" s="23">
        <v>45483</v>
      </c>
      <c r="E144" s="23">
        <v>46578</v>
      </c>
      <c r="F144" s="19">
        <v>4.3</v>
      </c>
      <c r="G144" s="4">
        <f t="shared" si="5"/>
        <v>6000200000</v>
      </c>
      <c r="H144" s="20">
        <v>4</v>
      </c>
    </row>
    <row r="145" spans="1:8" ht="45" x14ac:dyDescent="0.25">
      <c r="A145" s="16">
        <v>45533</v>
      </c>
      <c r="B145" s="3" t="s">
        <v>23</v>
      </c>
      <c r="C145" s="5" t="s">
        <v>37</v>
      </c>
      <c r="D145" s="23">
        <v>45483</v>
      </c>
      <c r="E145" s="23">
        <v>46578</v>
      </c>
      <c r="F145" s="19">
        <v>4.3</v>
      </c>
      <c r="G145" s="4">
        <f t="shared" si="5"/>
        <v>6000200000</v>
      </c>
      <c r="H145" s="20">
        <v>4</v>
      </c>
    </row>
    <row r="146" spans="1:8" ht="45" x14ac:dyDescent="0.25">
      <c r="A146" s="16">
        <v>45532</v>
      </c>
      <c r="B146" s="3" t="s">
        <v>23</v>
      </c>
      <c r="C146" s="5" t="s">
        <v>37</v>
      </c>
      <c r="D146" s="23">
        <v>45483</v>
      </c>
      <c r="E146" s="23">
        <v>46578</v>
      </c>
      <c r="F146" s="19">
        <v>4.3</v>
      </c>
      <c r="G146" s="4">
        <f t="shared" si="5"/>
        <v>6000200000</v>
      </c>
      <c r="H146" s="20">
        <v>4</v>
      </c>
    </row>
    <row r="147" spans="1:8" ht="45" x14ac:dyDescent="0.25">
      <c r="A147" s="16">
        <v>45531</v>
      </c>
      <c r="B147" s="3" t="s">
        <v>23</v>
      </c>
      <c r="C147" s="5" t="s">
        <v>37</v>
      </c>
      <c r="D147" s="23">
        <v>45483</v>
      </c>
      <c r="E147" s="23">
        <v>46578</v>
      </c>
      <c r="F147" s="19">
        <v>4.3</v>
      </c>
      <c r="G147" s="4">
        <f t="shared" si="5"/>
        <v>6000200000</v>
      </c>
      <c r="H147" s="20">
        <v>4</v>
      </c>
    </row>
    <row r="148" spans="1:8" ht="45" x14ac:dyDescent="0.25">
      <c r="A148" s="16">
        <v>45530</v>
      </c>
      <c r="B148" s="3" t="s">
        <v>23</v>
      </c>
      <c r="C148" s="5" t="s">
        <v>37</v>
      </c>
      <c r="D148" s="23">
        <v>45483</v>
      </c>
      <c r="E148" s="23">
        <v>46578</v>
      </c>
      <c r="F148" s="19">
        <v>4.3</v>
      </c>
      <c r="G148" s="4">
        <f t="shared" si="5"/>
        <v>6000200000</v>
      </c>
      <c r="H148" s="20">
        <v>4</v>
      </c>
    </row>
    <row r="149" spans="1:8" ht="45" x14ac:dyDescent="0.25">
      <c r="A149" s="16">
        <v>45527</v>
      </c>
      <c r="B149" s="3" t="s">
        <v>23</v>
      </c>
      <c r="C149" s="5" t="s">
        <v>37</v>
      </c>
      <c r="D149" s="23">
        <v>45483</v>
      </c>
      <c r="E149" s="23">
        <v>46578</v>
      </c>
      <c r="F149" s="19">
        <v>4.3</v>
      </c>
      <c r="G149" s="4">
        <f t="shared" si="5"/>
        <v>6000200000</v>
      </c>
      <c r="H149" s="20">
        <v>4</v>
      </c>
    </row>
    <row r="150" spans="1:8" ht="45" x14ac:dyDescent="0.25">
      <c r="A150" s="16">
        <v>45526</v>
      </c>
      <c r="B150" s="3" t="s">
        <v>23</v>
      </c>
      <c r="C150" s="5" t="s">
        <v>37</v>
      </c>
      <c r="D150" s="23">
        <v>45483</v>
      </c>
      <c r="E150" s="23">
        <v>46578</v>
      </c>
      <c r="F150" s="19">
        <v>4.3</v>
      </c>
      <c r="G150" s="4">
        <f t="shared" si="5"/>
        <v>6000200000</v>
      </c>
      <c r="H150" s="20">
        <v>4</v>
      </c>
    </row>
    <row r="151" spans="1:8" ht="45" x14ac:dyDescent="0.25">
      <c r="A151" s="16">
        <v>45525</v>
      </c>
      <c r="B151" s="3" t="s">
        <v>23</v>
      </c>
      <c r="C151" s="5" t="s">
        <v>37</v>
      </c>
      <c r="D151" s="23">
        <v>45483</v>
      </c>
      <c r="E151" s="23">
        <v>46578</v>
      </c>
      <c r="F151" s="19">
        <v>4.3</v>
      </c>
      <c r="G151" s="4">
        <f t="shared" si="5"/>
        <v>6000200000</v>
      </c>
      <c r="H151" s="20">
        <v>4</v>
      </c>
    </row>
    <row r="152" spans="1:8" ht="45" x14ac:dyDescent="0.25">
      <c r="A152" s="16">
        <v>45524</v>
      </c>
      <c r="B152" s="3" t="s">
        <v>23</v>
      </c>
      <c r="C152" s="5" t="s">
        <v>37</v>
      </c>
      <c r="D152" s="23">
        <v>45483</v>
      </c>
      <c r="E152" s="23">
        <v>46578</v>
      </c>
      <c r="F152" s="19">
        <v>4.3</v>
      </c>
      <c r="G152" s="4">
        <f t="shared" si="5"/>
        <v>6000200000</v>
      </c>
      <c r="H152" s="20">
        <v>4</v>
      </c>
    </row>
    <row r="153" spans="1:8" ht="45" x14ac:dyDescent="0.25">
      <c r="A153" s="16">
        <v>45523</v>
      </c>
      <c r="B153" s="3" t="s">
        <v>23</v>
      </c>
      <c r="C153" s="5" t="s">
        <v>37</v>
      </c>
      <c r="D153" s="23">
        <v>45483</v>
      </c>
      <c r="E153" s="23">
        <v>46578</v>
      </c>
      <c r="F153" s="19">
        <v>4.3</v>
      </c>
      <c r="G153" s="4">
        <f t="shared" si="5"/>
        <v>6000200000</v>
      </c>
      <c r="H153" s="20">
        <v>4</v>
      </c>
    </row>
    <row r="154" spans="1:8" ht="45" x14ac:dyDescent="0.25">
      <c r="A154" s="16">
        <v>45520</v>
      </c>
      <c r="B154" s="3" t="s">
        <v>23</v>
      </c>
      <c r="C154" s="5" t="s">
        <v>37</v>
      </c>
      <c r="D154" s="23">
        <v>45483</v>
      </c>
      <c r="E154" s="23">
        <v>46578</v>
      </c>
      <c r="F154" s="19">
        <v>4.3</v>
      </c>
      <c r="G154" s="4">
        <f t="shared" si="5"/>
        <v>6000200000</v>
      </c>
      <c r="H154" s="20">
        <v>4</v>
      </c>
    </row>
    <row r="155" spans="1:8" ht="45" x14ac:dyDescent="0.25">
      <c r="A155" s="16">
        <v>45519</v>
      </c>
      <c r="B155" s="3" t="s">
        <v>23</v>
      </c>
      <c r="C155" s="5" t="s">
        <v>37</v>
      </c>
      <c r="D155" s="23">
        <v>45483</v>
      </c>
      <c r="E155" s="23">
        <v>46578</v>
      </c>
      <c r="F155" s="19">
        <v>4.3</v>
      </c>
      <c r="G155" s="4">
        <f t="shared" si="5"/>
        <v>6000200000</v>
      </c>
      <c r="H155" s="20">
        <v>4</v>
      </c>
    </row>
    <row r="156" spans="1:8" ht="45" x14ac:dyDescent="0.25">
      <c r="A156" s="16">
        <v>45518</v>
      </c>
      <c r="B156" s="3" t="s">
        <v>23</v>
      </c>
      <c r="C156" s="5" t="s">
        <v>37</v>
      </c>
      <c r="D156" s="23">
        <v>45483</v>
      </c>
      <c r="E156" s="23">
        <v>46578</v>
      </c>
      <c r="F156" s="19">
        <v>4.3</v>
      </c>
      <c r="G156" s="4">
        <f t="shared" si="5"/>
        <v>6000200000</v>
      </c>
      <c r="H156" s="20">
        <v>4</v>
      </c>
    </row>
    <row r="157" spans="1:8" ht="45" x14ac:dyDescent="0.25">
      <c r="A157" s="16">
        <v>45517</v>
      </c>
      <c r="B157" s="3" t="s">
        <v>23</v>
      </c>
      <c r="C157" s="5" t="s">
        <v>37</v>
      </c>
      <c r="D157" s="23">
        <v>45483</v>
      </c>
      <c r="E157" s="23">
        <v>46578</v>
      </c>
      <c r="F157" s="19">
        <v>4.3</v>
      </c>
      <c r="G157" s="4">
        <f t="shared" si="5"/>
        <v>6000200000</v>
      </c>
      <c r="H157" s="20">
        <v>4</v>
      </c>
    </row>
    <row r="158" spans="1:8" ht="45" x14ac:dyDescent="0.25">
      <c r="A158" s="16">
        <v>45516</v>
      </c>
      <c r="B158" s="3" t="s">
        <v>23</v>
      </c>
      <c r="C158" s="5" t="s">
        <v>37</v>
      </c>
      <c r="D158" s="23">
        <v>45483</v>
      </c>
      <c r="E158" s="23">
        <v>46578</v>
      </c>
      <c r="F158" s="19">
        <v>4.3</v>
      </c>
      <c r="G158" s="4">
        <f t="shared" si="5"/>
        <v>6000200000</v>
      </c>
      <c r="H158" s="20">
        <v>4</v>
      </c>
    </row>
    <row r="159" spans="1:8" ht="45" x14ac:dyDescent="0.25">
      <c r="A159" s="16">
        <v>45513</v>
      </c>
      <c r="B159" s="3" t="s">
        <v>23</v>
      </c>
      <c r="C159" s="5" t="s">
        <v>37</v>
      </c>
      <c r="D159" s="23">
        <v>45483</v>
      </c>
      <c r="E159" s="23">
        <v>46578</v>
      </c>
      <c r="F159" s="19">
        <v>4.3</v>
      </c>
      <c r="G159" s="4">
        <f t="shared" si="5"/>
        <v>6000200000</v>
      </c>
      <c r="H159" s="20">
        <v>4</v>
      </c>
    </row>
    <row r="160" spans="1:8" ht="45" x14ac:dyDescent="0.25">
      <c r="A160" s="16">
        <v>45512</v>
      </c>
      <c r="B160" s="3" t="s">
        <v>23</v>
      </c>
      <c r="C160" s="5" t="s">
        <v>37</v>
      </c>
      <c r="D160" s="23">
        <v>45483</v>
      </c>
      <c r="E160" s="23">
        <v>46578</v>
      </c>
      <c r="F160" s="19">
        <v>4.3</v>
      </c>
      <c r="G160" s="4">
        <f t="shared" si="5"/>
        <v>6000200000</v>
      </c>
      <c r="H160" s="20">
        <v>4</v>
      </c>
    </row>
    <row r="161" spans="1:8" ht="45" x14ac:dyDescent="0.25">
      <c r="A161" s="16">
        <v>45511</v>
      </c>
      <c r="B161" s="3" t="s">
        <v>23</v>
      </c>
      <c r="C161" s="5" t="s">
        <v>37</v>
      </c>
      <c r="D161" s="23">
        <v>45483</v>
      </c>
      <c r="E161" s="23">
        <v>46578</v>
      </c>
      <c r="F161" s="19">
        <v>4.3</v>
      </c>
      <c r="G161" s="4">
        <f t="shared" si="5"/>
        <v>6000200000</v>
      </c>
      <c r="H161" s="20">
        <v>4</v>
      </c>
    </row>
    <row r="162" spans="1:8" ht="45" x14ac:dyDescent="0.25">
      <c r="A162" s="16">
        <v>45510</v>
      </c>
      <c r="B162" s="3" t="s">
        <v>23</v>
      </c>
      <c r="C162" s="5" t="s">
        <v>37</v>
      </c>
      <c r="D162" s="23">
        <v>45483</v>
      </c>
      <c r="E162" s="23">
        <v>46578</v>
      </c>
      <c r="F162" s="19">
        <v>4.3</v>
      </c>
      <c r="G162" s="4">
        <f t="shared" si="5"/>
        <v>6000200000</v>
      </c>
      <c r="H162" s="20">
        <v>4</v>
      </c>
    </row>
    <row r="163" spans="1:8" ht="45" x14ac:dyDescent="0.25">
      <c r="A163" s="16">
        <v>45509</v>
      </c>
      <c r="B163" s="3" t="s">
        <v>23</v>
      </c>
      <c r="C163" s="5" t="s">
        <v>37</v>
      </c>
      <c r="D163" s="23">
        <v>45483</v>
      </c>
      <c r="E163" s="23">
        <v>46578</v>
      </c>
      <c r="F163" s="19">
        <v>4.3</v>
      </c>
      <c r="G163" s="4">
        <f t="shared" si="5"/>
        <v>6000200000</v>
      </c>
      <c r="H163" s="20">
        <v>4.0199999999999996</v>
      </c>
    </row>
    <row r="164" spans="1:8" ht="45" x14ac:dyDescent="0.25">
      <c r="A164" s="16">
        <v>45506</v>
      </c>
      <c r="B164" s="3" t="s">
        <v>23</v>
      </c>
      <c r="C164" s="5" t="s">
        <v>37</v>
      </c>
      <c r="D164" s="23">
        <v>45483</v>
      </c>
      <c r="E164" s="23">
        <v>46578</v>
      </c>
      <c r="F164" s="19">
        <v>4.3</v>
      </c>
      <c r="G164" s="4">
        <v>3000300000</v>
      </c>
      <c r="H164" s="20">
        <v>4.0199999999999996</v>
      </c>
    </row>
    <row r="165" spans="1:8" ht="45" x14ac:dyDescent="0.25">
      <c r="A165" s="16">
        <v>45505</v>
      </c>
      <c r="B165" s="3" t="s">
        <v>23</v>
      </c>
      <c r="C165" s="5" t="s">
        <v>37</v>
      </c>
      <c r="D165" s="23">
        <v>45483</v>
      </c>
      <c r="E165" s="23">
        <v>46578</v>
      </c>
      <c r="F165" s="19">
        <v>4.3</v>
      </c>
      <c r="G165" s="4">
        <v>3000300000</v>
      </c>
      <c r="H165" s="20">
        <v>4.0199999999999996</v>
      </c>
    </row>
    <row r="166" spans="1:8" ht="45" x14ac:dyDescent="0.25">
      <c r="A166" s="16">
        <v>45504</v>
      </c>
      <c r="B166" s="3" t="s">
        <v>23</v>
      </c>
      <c r="C166" s="5" t="s">
        <v>37</v>
      </c>
      <c r="D166" s="23">
        <v>45483</v>
      </c>
      <c r="E166" s="23">
        <v>46578</v>
      </c>
      <c r="F166" s="19">
        <v>4.3</v>
      </c>
      <c r="G166" s="4">
        <v>3000300000</v>
      </c>
      <c r="H166" s="20">
        <v>4.0199999999999996</v>
      </c>
    </row>
    <row r="167" spans="1:8" ht="45" x14ac:dyDescent="0.25">
      <c r="A167" s="16">
        <v>45503</v>
      </c>
      <c r="B167" s="3" t="s">
        <v>23</v>
      </c>
      <c r="C167" s="5" t="s">
        <v>37</v>
      </c>
      <c r="D167" s="23">
        <v>45483</v>
      </c>
      <c r="E167" s="23">
        <v>46578</v>
      </c>
      <c r="F167" s="19">
        <v>4.3</v>
      </c>
      <c r="G167" s="4">
        <v>3000300000</v>
      </c>
      <c r="H167" s="20">
        <v>4.0199999999999996</v>
      </c>
    </row>
    <row r="168" spans="1:8" ht="45" x14ac:dyDescent="0.25">
      <c r="A168" s="16">
        <v>45502</v>
      </c>
      <c r="B168" s="3" t="s">
        <v>23</v>
      </c>
      <c r="C168" s="5" t="s">
        <v>37</v>
      </c>
      <c r="D168" s="23">
        <v>45483</v>
      </c>
      <c r="E168" s="23">
        <v>46578</v>
      </c>
      <c r="F168" s="19">
        <v>4.3</v>
      </c>
      <c r="G168" s="4">
        <v>3000300000</v>
      </c>
      <c r="H168" s="20">
        <v>4.0199999999999996</v>
      </c>
    </row>
    <row r="169" spans="1:8" ht="45" x14ac:dyDescent="0.25">
      <c r="A169" s="16">
        <v>45499</v>
      </c>
      <c r="B169" s="3" t="s">
        <v>23</v>
      </c>
      <c r="C169" s="5" t="s">
        <v>37</v>
      </c>
      <c r="D169" s="23">
        <v>45483</v>
      </c>
      <c r="E169" s="23">
        <v>46578</v>
      </c>
      <c r="F169" s="19">
        <v>4.3</v>
      </c>
      <c r="G169" s="4">
        <v>3000300000</v>
      </c>
      <c r="H169" s="20">
        <v>4.0199999999999996</v>
      </c>
    </row>
    <row r="170" spans="1:8" ht="45" x14ac:dyDescent="0.25">
      <c r="A170" s="16">
        <v>45498</v>
      </c>
      <c r="B170" s="3" t="s">
        <v>23</v>
      </c>
      <c r="C170" s="5" t="s">
        <v>37</v>
      </c>
      <c r="D170" s="23">
        <v>45483</v>
      </c>
      <c r="E170" s="23">
        <v>46578</v>
      </c>
      <c r="F170" s="19">
        <v>4.3</v>
      </c>
      <c r="G170" s="4">
        <v>3000300000</v>
      </c>
      <c r="H170" s="20">
        <v>4.0199999999999996</v>
      </c>
    </row>
    <row r="171" spans="1:8" ht="45" x14ac:dyDescent="0.25">
      <c r="A171" s="16">
        <v>45497</v>
      </c>
      <c r="B171" s="3" t="s">
        <v>23</v>
      </c>
      <c r="C171" s="5" t="s">
        <v>37</v>
      </c>
      <c r="D171" s="23">
        <v>45483</v>
      </c>
      <c r="E171" s="23">
        <v>46578</v>
      </c>
      <c r="F171" s="19">
        <v>4.3</v>
      </c>
      <c r="G171" s="4">
        <v>3000300000</v>
      </c>
      <c r="H171" s="20">
        <v>4.03</v>
      </c>
    </row>
    <row r="172" spans="1:8" ht="45" x14ac:dyDescent="0.25">
      <c r="A172" s="16">
        <v>45496</v>
      </c>
      <c r="B172" s="3" t="s">
        <v>23</v>
      </c>
      <c r="C172" s="5" t="s">
        <v>37</v>
      </c>
      <c r="D172" s="23">
        <v>45483</v>
      </c>
      <c r="E172" s="23">
        <v>46578</v>
      </c>
      <c r="F172" s="19">
        <v>4.3</v>
      </c>
      <c r="G172" s="4">
        <v>3000300000</v>
      </c>
      <c r="H172" s="20">
        <v>4.03</v>
      </c>
    </row>
    <row r="173" spans="1:8" ht="45" x14ac:dyDescent="0.25">
      <c r="A173" s="16">
        <v>45495</v>
      </c>
      <c r="B173" s="3" t="s">
        <v>23</v>
      </c>
      <c r="C173" s="5" t="s">
        <v>37</v>
      </c>
      <c r="D173" s="23">
        <v>45483</v>
      </c>
      <c r="E173" s="23">
        <v>46578</v>
      </c>
      <c r="F173" s="19">
        <v>4.3</v>
      </c>
      <c r="G173" s="4">
        <v>3000300000</v>
      </c>
      <c r="H173" s="20">
        <v>4.0199999999999996</v>
      </c>
    </row>
    <row r="174" spans="1:8" ht="45" x14ac:dyDescent="0.25">
      <c r="A174" s="16">
        <v>45492</v>
      </c>
      <c r="B174" s="3" t="s">
        <v>23</v>
      </c>
      <c r="C174" s="5" t="s">
        <v>37</v>
      </c>
      <c r="D174" s="23">
        <v>45483</v>
      </c>
      <c r="E174" s="23">
        <v>46578</v>
      </c>
      <c r="F174" s="19">
        <v>4.3</v>
      </c>
      <c r="G174" s="4">
        <v>3000300000</v>
      </c>
      <c r="H174" s="20">
        <v>4.0199999999999996</v>
      </c>
    </row>
    <row r="175" spans="1:8" ht="45" x14ac:dyDescent="0.25">
      <c r="A175" s="16">
        <v>45491</v>
      </c>
      <c r="B175" s="3" t="s">
        <v>23</v>
      </c>
      <c r="C175" s="5" t="s">
        <v>37</v>
      </c>
      <c r="D175" s="23">
        <v>45483</v>
      </c>
      <c r="E175" s="23">
        <v>46578</v>
      </c>
      <c r="F175" s="19">
        <v>4.3</v>
      </c>
      <c r="G175" s="4">
        <v>3000300000</v>
      </c>
      <c r="H175" s="20">
        <v>4.03</v>
      </c>
    </row>
    <row r="176" spans="1:8" ht="45" x14ac:dyDescent="0.25">
      <c r="A176" s="16">
        <v>45490</v>
      </c>
      <c r="B176" s="3" t="s">
        <v>23</v>
      </c>
      <c r="C176" s="5" t="s">
        <v>37</v>
      </c>
      <c r="D176" s="23">
        <v>45483</v>
      </c>
      <c r="E176" s="23">
        <v>46578</v>
      </c>
      <c r="F176" s="19">
        <v>4.3</v>
      </c>
      <c r="G176" s="4">
        <v>3000300000</v>
      </c>
      <c r="H176" s="20">
        <v>4.03</v>
      </c>
    </row>
    <row r="177" spans="1:8" ht="45" x14ac:dyDescent="0.25">
      <c r="A177" s="16">
        <v>45489</v>
      </c>
      <c r="B177" s="3" t="s">
        <v>23</v>
      </c>
      <c r="C177" s="5" t="s">
        <v>37</v>
      </c>
      <c r="D177" s="23">
        <v>45483</v>
      </c>
      <c r="E177" s="23">
        <v>46578</v>
      </c>
      <c r="F177" s="19">
        <v>4.3</v>
      </c>
      <c r="G177" s="4">
        <v>3000300000</v>
      </c>
      <c r="H177" s="20">
        <v>4.04</v>
      </c>
    </row>
    <row r="178" spans="1:8" ht="45" x14ac:dyDescent="0.25">
      <c r="A178" s="16">
        <v>45488</v>
      </c>
      <c r="B178" s="3" t="s">
        <v>23</v>
      </c>
      <c r="C178" s="5" t="s">
        <v>37</v>
      </c>
      <c r="D178" s="23">
        <v>45483</v>
      </c>
      <c r="E178" s="23">
        <v>46578</v>
      </c>
      <c r="F178" s="19">
        <v>4.3</v>
      </c>
      <c r="G178" s="4">
        <v>3000300000</v>
      </c>
      <c r="H178" s="20">
        <v>4.04</v>
      </c>
    </row>
    <row r="179" spans="1:8" ht="45" x14ac:dyDescent="0.25">
      <c r="A179" s="16">
        <v>45485</v>
      </c>
      <c r="B179" s="3" t="s">
        <v>23</v>
      </c>
      <c r="C179" s="5" t="s">
        <v>37</v>
      </c>
      <c r="D179" s="23">
        <v>45483</v>
      </c>
      <c r="E179" s="23">
        <v>46578</v>
      </c>
      <c r="F179" s="19">
        <v>4.3</v>
      </c>
      <c r="G179" s="4">
        <v>3000300000</v>
      </c>
      <c r="H179" s="20">
        <v>4.04</v>
      </c>
    </row>
    <row r="180" spans="1:8" ht="45" x14ac:dyDescent="0.25">
      <c r="A180" s="16">
        <v>45484</v>
      </c>
      <c r="B180" s="3" t="s">
        <v>23</v>
      </c>
      <c r="C180" s="5" t="s">
        <v>37</v>
      </c>
      <c r="D180" s="23">
        <v>45483</v>
      </c>
      <c r="E180" s="23">
        <v>46578</v>
      </c>
      <c r="F180" s="19">
        <v>4.3</v>
      </c>
      <c r="G180" s="4">
        <v>3000300000</v>
      </c>
      <c r="H180" s="20">
        <v>4.03</v>
      </c>
    </row>
    <row r="181" spans="1:8" ht="45" x14ac:dyDescent="0.25">
      <c r="A181" s="16">
        <v>45483</v>
      </c>
      <c r="B181" s="3" t="s">
        <v>23</v>
      </c>
      <c r="C181" s="5" t="s">
        <v>37</v>
      </c>
      <c r="D181" s="23">
        <v>45483</v>
      </c>
      <c r="E181" s="23">
        <v>46578</v>
      </c>
      <c r="F181" s="19">
        <v>4.3</v>
      </c>
      <c r="G181" s="4">
        <v>3000300000</v>
      </c>
      <c r="H181" s="20">
        <v>4.03</v>
      </c>
    </row>
    <row r="182" spans="1:8" ht="45" x14ac:dyDescent="0.25">
      <c r="A182" s="16">
        <v>45482</v>
      </c>
      <c r="B182" s="3" t="s">
        <v>23</v>
      </c>
      <c r="C182" s="5" t="s">
        <v>37</v>
      </c>
      <c r="D182" s="23">
        <v>45483</v>
      </c>
      <c r="E182" s="23">
        <v>46578</v>
      </c>
      <c r="F182" s="19">
        <v>4.3</v>
      </c>
      <c r="G182" s="4">
        <v>3000300000</v>
      </c>
      <c r="H182" s="20">
        <v>4.03</v>
      </c>
    </row>
    <row r="183" spans="1:8" ht="45" x14ac:dyDescent="0.25">
      <c r="A183" s="16">
        <v>45481</v>
      </c>
      <c r="B183" s="3" t="s">
        <v>23</v>
      </c>
      <c r="C183" s="5" t="s">
        <v>37</v>
      </c>
      <c r="D183" s="23">
        <v>45483</v>
      </c>
      <c r="E183" s="23">
        <v>46578</v>
      </c>
      <c r="F183" s="19">
        <v>4.3</v>
      </c>
      <c r="G183" s="4">
        <v>3000300000</v>
      </c>
      <c r="H183" s="20">
        <v>4.05</v>
      </c>
    </row>
    <row r="184" spans="1:8" ht="45" x14ac:dyDescent="0.25">
      <c r="A184" s="16">
        <v>45478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ref="G184:G197" si="6">5750000000+2300000000+2300000000+2299900000+2000000000</f>
        <v>14649900000</v>
      </c>
      <c r="H184" s="20">
        <v>4.13</v>
      </c>
    </row>
    <row r="185" spans="1:8" ht="45" x14ac:dyDescent="0.25">
      <c r="A185" s="16">
        <v>45477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6"/>
        <v>14649900000</v>
      </c>
      <c r="H185" s="20">
        <v>4.13</v>
      </c>
    </row>
    <row r="186" spans="1:8" ht="45" x14ac:dyDescent="0.25">
      <c r="A186" s="16">
        <v>45476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6"/>
        <v>14649900000</v>
      </c>
      <c r="H186" s="20">
        <v>4.1900000000000004</v>
      </c>
    </row>
    <row r="187" spans="1:8" ht="45" x14ac:dyDescent="0.25">
      <c r="A187" s="16">
        <v>45475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6"/>
        <v>14649900000</v>
      </c>
      <c r="H187" s="20">
        <v>4.1900000000000004</v>
      </c>
    </row>
    <row r="188" spans="1:8" ht="45" x14ac:dyDescent="0.25">
      <c r="A188" s="16">
        <v>45474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6"/>
        <v>14649900000</v>
      </c>
      <c r="H188" s="20">
        <v>4.1900000000000004</v>
      </c>
    </row>
    <row r="189" spans="1:8" ht="45" x14ac:dyDescent="0.25">
      <c r="A189" s="16">
        <v>45471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6"/>
        <v>14649900000</v>
      </c>
      <c r="H189" s="20">
        <v>4.2</v>
      </c>
    </row>
    <row r="190" spans="1:8" ht="45" x14ac:dyDescent="0.25">
      <c r="A190" s="16">
        <v>45470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6"/>
        <v>14649900000</v>
      </c>
      <c r="H190" s="20">
        <v>4.2</v>
      </c>
    </row>
    <row r="191" spans="1:8" ht="45" x14ac:dyDescent="0.25">
      <c r="A191" s="16">
        <v>45469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6"/>
        <v>14649900000</v>
      </c>
      <c r="H191" s="20">
        <v>4.2</v>
      </c>
    </row>
    <row r="192" spans="1:8" ht="45" x14ac:dyDescent="0.25">
      <c r="A192" s="16">
        <v>45468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6"/>
        <v>14649900000</v>
      </c>
      <c r="H192" s="20">
        <v>4.2</v>
      </c>
    </row>
    <row r="193" spans="1:8" ht="45" x14ac:dyDescent="0.25">
      <c r="A193" s="16">
        <v>45467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6"/>
        <v>14649900000</v>
      </c>
      <c r="H193" s="20">
        <v>4.22</v>
      </c>
    </row>
    <row r="194" spans="1:8" ht="45" x14ac:dyDescent="0.25">
      <c r="A194" s="16">
        <v>45463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6"/>
        <v>14649900000</v>
      </c>
      <c r="H194" s="20">
        <v>4.22</v>
      </c>
    </row>
    <row r="195" spans="1:8" ht="45" x14ac:dyDescent="0.25">
      <c r="A195" s="16">
        <v>45463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si="6"/>
        <v>14649900000</v>
      </c>
      <c r="H195" s="20">
        <v>4.24</v>
      </c>
    </row>
    <row r="196" spans="1:8" ht="45" x14ac:dyDescent="0.25">
      <c r="A196" s="16">
        <v>45462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6"/>
        <v>14649900000</v>
      </c>
      <c r="H196" s="20">
        <v>4.24</v>
      </c>
    </row>
    <row r="197" spans="1:8" ht="45" x14ac:dyDescent="0.25">
      <c r="A197" s="16">
        <v>45461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6"/>
        <v>14649900000</v>
      </c>
      <c r="H197" s="20">
        <v>4.24</v>
      </c>
    </row>
    <row r="198" spans="1:8" ht="45" x14ac:dyDescent="0.25">
      <c r="A198" s="16">
        <v>45457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ref="G198:G207" si="7">5750000000+2300000000+2300000000+2299900000</f>
        <v>12649900000</v>
      </c>
      <c r="H198" s="20">
        <v>4.28</v>
      </c>
    </row>
    <row r="199" spans="1:8" ht="45" x14ac:dyDescent="0.25">
      <c r="A199" s="16">
        <v>45456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7"/>
        <v>12649900000</v>
      </c>
      <c r="H199" s="20">
        <v>4.28</v>
      </c>
    </row>
    <row r="200" spans="1:8" ht="45" x14ac:dyDescent="0.25">
      <c r="A200" s="16">
        <v>45455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7"/>
        <v>12649900000</v>
      </c>
      <c r="H200" s="20">
        <v>4.29</v>
      </c>
    </row>
    <row r="201" spans="1:8" ht="45" x14ac:dyDescent="0.25">
      <c r="A201" s="16">
        <v>45454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7"/>
        <v>12649900000</v>
      </c>
      <c r="H201" s="20">
        <v>4.29</v>
      </c>
    </row>
    <row r="202" spans="1:8" ht="45" x14ac:dyDescent="0.25">
      <c r="A202" s="16">
        <v>45453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7"/>
        <v>12649900000</v>
      </c>
      <c r="H202" s="20">
        <v>4.29</v>
      </c>
    </row>
    <row r="203" spans="1:8" ht="45" x14ac:dyDescent="0.25">
      <c r="A203" s="16">
        <v>45450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7"/>
        <v>12649900000</v>
      </c>
      <c r="H203" s="20">
        <v>4.29</v>
      </c>
    </row>
    <row r="204" spans="1:8" ht="45" x14ac:dyDescent="0.25">
      <c r="A204" s="16">
        <v>45449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7"/>
        <v>12649900000</v>
      </c>
      <c r="H204" s="20">
        <v>4.29</v>
      </c>
    </row>
    <row r="205" spans="1:8" ht="45" x14ac:dyDescent="0.25">
      <c r="A205" s="16">
        <v>45448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7"/>
        <v>12649900000</v>
      </c>
      <c r="H205" s="20">
        <v>4.29</v>
      </c>
    </row>
    <row r="206" spans="1:8" ht="45" x14ac:dyDescent="0.25">
      <c r="A206" s="16">
        <v>45447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7"/>
        <v>12649900000</v>
      </c>
      <c r="H206" s="20">
        <v>4.29</v>
      </c>
    </row>
    <row r="207" spans="1:8" ht="45" x14ac:dyDescent="0.25">
      <c r="A207" s="16">
        <v>45446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7"/>
        <v>12649900000</v>
      </c>
      <c r="H207" s="20">
        <v>4.29</v>
      </c>
    </row>
    <row r="208" spans="1:8" ht="45" x14ac:dyDescent="0.25">
      <c r="A208" s="16">
        <v>45443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ref="G208:G216" si="8">5750000000+2300000000+2300000000+2299900000</f>
        <v>12649900000</v>
      </c>
      <c r="H208" s="20">
        <v>4.29</v>
      </c>
    </row>
    <row r="209" spans="1:8" ht="45" x14ac:dyDescent="0.25">
      <c r="A209" s="16">
        <v>45442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si="8"/>
        <v>12649900000</v>
      </c>
      <c r="H209" s="20">
        <v>4.29</v>
      </c>
    </row>
    <row r="210" spans="1:8" ht="45" x14ac:dyDescent="0.25">
      <c r="A210" s="16">
        <v>45441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8"/>
        <v>12649900000</v>
      </c>
      <c r="H210" s="20">
        <v>4.29</v>
      </c>
    </row>
    <row r="211" spans="1:8" ht="45" x14ac:dyDescent="0.25">
      <c r="A211" s="16">
        <v>45440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8"/>
        <v>12649900000</v>
      </c>
      <c r="H211" s="20">
        <v>4.29</v>
      </c>
    </row>
    <row r="212" spans="1:8" ht="45" x14ac:dyDescent="0.25">
      <c r="A212" s="16">
        <v>45439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8"/>
        <v>12649900000</v>
      </c>
      <c r="H212" s="20">
        <v>4.29</v>
      </c>
    </row>
    <row r="213" spans="1:8" ht="45" x14ac:dyDescent="0.25">
      <c r="A213" s="16">
        <v>45436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8"/>
        <v>12649900000</v>
      </c>
      <c r="H213" s="20">
        <v>4.29</v>
      </c>
    </row>
    <row r="214" spans="1:8" ht="45" x14ac:dyDescent="0.25">
      <c r="A214" s="16">
        <v>45435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f t="shared" si="8"/>
        <v>12649900000</v>
      </c>
      <c r="H214" s="20">
        <v>4.28</v>
      </c>
    </row>
    <row r="215" spans="1:8" ht="45" x14ac:dyDescent="0.25">
      <c r="A215" s="16">
        <v>45434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f t="shared" si="8"/>
        <v>12649900000</v>
      </c>
      <c r="H215" s="20">
        <v>4.29</v>
      </c>
    </row>
    <row r="216" spans="1:8" ht="45" x14ac:dyDescent="0.25">
      <c r="A216" s="16">
        <v>45433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f t="shared" si="8"/>
        <v>12649900000</v>
      </c>
      <c r="H216" s="20">
        <v>4.29</v>
      </c>
    </row>
    <row r="217" spans="1:8" ht="45" x14ac:dyDescent="0.25">
      <c r="A217" s="16">
        <v>45432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f>5750000000+2300000000+2300000000+2299900000</f>
        <v>12649900000</v>
      </c>
      <c r="H217" s="20">
        <v>4.29</v>
      </c>
    </row>
    <row r="218" spans="1:8" ht="45" x14ac:dyDescent="0.25">
      <c r="A218" s="16">
        <v>45429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f t="shared" ref="G218:G238" si="9">5750000000+2300000000+2300000000</f>
        <v>10350000000</v>
      </c>
      <c r="H218" s="20">
        <v>4.33</v>
      </c>
    </row>
    <row r="219" spans="1:8" ht="45" x14ac:dyDescent="0.25">
      <c r="A219" s="16">
        <v>45428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f t="shared" si="9"/>
        <v>10350000000</v>
      </c>
      <c r="H219" s="20">
        <v>4.33</v>
      </c>
    </row>
    <row r="220" spans="1:8" ht="45" x14ac:dyDescent="0.25">
      <c r="A220" s="16">
        <v>45427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f t="shared" si="9"/>
        <v>10350000000</v>
      </c>
      <c r="H220" s="20">
        <v>4.33</v>
      </c>
    </row>
    <row r="221" spans="1:8" ht="45" x14ac:dyDescent="0.25">
      <c r="A221" s="16">
        <v>45426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f t="shared" si="9"/>
        <v>10350000000</v>
      </c>
      <c r="H221" s="20">
        <v>4.33</v>
      </c>
    </row>
    <row r="222" spans="1:8" ht="45" x14ac:dyDescent="0.25">
      <c r="A222" s="16">
        <v>45425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f t="shared" si="9"/>
        <v>10350000000</v>
      </c>
      <c r="H222" s="20">
        <v>4.33</v>
      </c>
    </row>
    <row r="223" spans="1:8" ht="45" x14ac:dyDescent="0.25">
      <c r="A223" s="16">
        <v>45422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f t="shared" si="9"/>
        <v>10350000000</v>
      </c>
      <c r="H223" s="20">
        <v>4.33</v>
      </c>
    </row>
    <row r="224" spans="1:8" ht="45" x14ac:dyDescent="0.25">
      <c r="A224" s="16">
        <v>45421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f t="shared" si="9"/>
        <v>10350000000</v>
      </c>
      <c r="H224" s="20">
        <v>4.33</v>
      </c>
    </row>
    <row r="225" spans="1:8" ht="45" x14ac:dyDescent="0.25">
      <c r="A225" s="16">
        <v>45420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f t="shared" si="9"/>
        <v>10350000000</v>
      </c>
      <c r="H225" s="20">
        <v>4.33</v>
      </c>
    </row>
    <row r="226" spans="1:8" ht="45" x14ac:dyDescent="0.25">
      <c r="A226" s="16">
        <v>45419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f t="shared" si="9"/>
        <v>10350000000</v>
      </c>
      <c r="H226" s="20">
        <v>4.33</v>
      </c>
    </row>
    <row r="227" spans="1:8" ht="45" x14ac:dyDescent="0.25">
      <c r="A227" s="16">
        <v>45415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f t="shared" si="9"/>
        <v>10350000000</v>
      </c>
      <c r="H227" s="20">
        <v>4.33</v>
      </c>
    </row>
    <row r="228" spans="1:8" ht="45" x14ac:dyDescent="0.25">
      <c r="A228" s="16">
        <v>45414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f t="shared" si="9"/>
        <v>10350000000</v>
      </c>
      <c r="H228" s="20">
        <v>4.33</v>
      </c>
    </row>
    <row r="229" spans="1:8" ht="45" x14ac:dyDescent="0.25">
      <c r="A229" s="16">
        <v>45412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f t="shared" si="9"/>
        <v>10350000000</v>
      </c>
      <c r="H229" s="20">
        <v>4.33</v>
      </c>
    </row>
    <row r="230" spans="1:8" ht="45" x14ac:dyDescent="0.25">
      <c r="A230" s="16">
        <v>45411</v>
      </c>
      <c r="B230" s="3" t="s">
        <v>23</v>
      </c>
      <c r="C230" s="5" t="s">
        <v>36</v>
      </c>
      <c r="D230" s="23">
        <v>44980</v>
      </c>
      <c r="E230" s="23">
        <v>46441</v>
      </c>
      <c r="F230" s="19">
        <v>4.7</v>
      </c>
      <c r="G230" s="4">
        <f t="shared" si="9"/>
        <v>10350000000</v>
      </c>
      <c r="H230" s="20">
        <v>4.33</v>
      </c>
    </row>
    <row r="231" spans="1:8" ht="45" x14ac:dyDescent="0.25">
      <c r="A231" s="16">
        <v>45408</v>
      </c>
      <c r="B231" s="3" t="s">
        <v>23</v>
      </c>
      <c r="C231" s="5" t="s">
        <v>36</v>
      </c>
      <c r="D231" s="23">
        <v>44980</v>
      </c>
      <c r="E231" s="23">
        <v>46441</v>
      </c>
      <c r="F231" s="19">
        <v>4.7</v>
      </c>
      <c r="G231" s="4">
        <f t="shared" si="9"/>
        <v>10350000000</v>
      </c>
      <c r="H231" s="20">
        <v>4.33</v>
      </c>
    </row>
    <row r="232" spans="1:8" ht="45" x14ac:dyDescent="0.25">
      <c r="A232" s="16">
        <v>45407</v>
      </c>
      <c r="B232" s="3" t="s">
        <v>23</v>
      </c>
      <c r="C232" s="5" t="s">
        <v>36</v>
      </c>
      <c r="D232" s="23">
        <v>44980</v>
      </c>
      <c r="E232" s="23">
        <v>46441</v>
      </c>
      <c r="F232" s="19">
        <v>4.7</v>
      </c>
      <c r="G232" s="4">
        <f t="shared" si="9"/>
        <v>10350000000</v>
      </c>
      <c r="H232" s="20">
        <v>4.33</v>
      </c>
    </row>
    <row r="233" spans="1:8" ht="45" x14ac:dyDescent="0.25">
      <c r="A233" s="16">
        <v>45406</v>
      </c>
      <c r="B233" s="3" t="s">
        <v>23</v>
      </c>
      <c r="C233" s="5" t="s">
        <v>36</v>
      </c>
      <c r="D233" s="23">
        <v>44980</v>
      </c>
      <c r="E233" s="23">
        <v>46441</v>
      </c>
      <c r="F233" s="19">
        <v>4.7</v>
      </c>
      <c r="G233" s="4">
        <f t="shared" si="9"/>
        <v>10350000000</v>
      </c>
      <c r="H233" s="20">
        <v>4.33</v>
      </c>
    </row>
    <row r="234" spans="1:8" ht="45" x14ac:dyDescent="0.25">
      <c r="A234" s="16">
        <v>45405</v>
      </c>
      <c r="B234" s="3" t="s">
        <v>23</v>
      </c>
      <c r="C234" s="5" t="s">
        <v>36</v>
      </c>
      <c r="D234" s="23">
        <v>44980</v>
      </c>
      <c r="E234" s="23">
        <v>46441</v>
      </c>
      <c r="F234" s="19">
        <v>4.7</v>
      </c>
      <c r="G234" s="4">
        <f t="shared" si="9"/>
        <v>10350000000</v>
      </c>
      <c r="H234" s="20">
        <v>4.43</v>
      </c>
    </row>
    <row r="235" spans="1:8" ht="45" x14ac:dyDescent="0.25">
      <c r="A235" s="16">
        <v>45404</v>
      </c>
      <c r="B235" s="3" t="s">
        <v>23</v>
      </c>
      <c r="C235" s="5" t="s">
        <v>36</v>
      </c>
      <c r="D235" s="23">
        <v>44980</v>
      </c>
      <c r="E235" s="23">
        <v>46441</v>
      </c>
      <c r="F235" s="19">
        <v>4.7</v>
      </c>
      <c r="G235" s="4">
        <f t="shared" si="9"/>
        <v>10350000000</v>
      </c>
      <c r="H235" s="20">
        <v>4.43</v>
      </c>
    </row>
    <row r="236" spans="1:8" ht="45" x14ac:dyDescent="0.25">
      <c r="A236" s="16">
        <v>45401</v>
      </c>
      <c r="B236" s="3" t="s">
        <v>23</v>
      </c>
      <c r="C236" s="5" t="s">
        <v>36</v>
      </c>
      <c r="D236" s="23">
        <v>44980</v>
      </c>
      <c r="E236" s="23">
        <v>46441</v>
      </c>
      <c r="F236" s="19">
        <v>4.7</v>
      </c>
      <c r="G236" s="4">
        <f t="shared" si="9"/>
        <v>10350000000</v>
      </c>
      <c r="H236" s="20">
        <v>4.47</v>
      </c>
    </row>
    <row r="237" spans="1:8" ht="45" x14ac:dyDescent="0.25">
      <c r="A237" s="16">
        <v>45400</v>
      </c>
      <c r="B237" s="3" t="s">
        <v>23</v>
      </c>
      <c r="C237" s="5" t="s">
        <v>36</v>
      </c>
      <c r="D237" s="23">
        <v>44980</v>
      </c>
      <c r="E237" s="23">
        <v>46441</v>
      </c>
      <c r="F237" s="19">
        <v>4.7</v>
      </c>
      <c r="G237" s="4">
        <f t="shared" si="9"/>
        <v>10350000000</v>
      </c>
      <c r="H237" s="20">
        <v>4.4800000000000004</v>
      </c>
    </row>
    <row r="238" spans="1:8" ht="45" x14ac:dyDescent="0.25">
      <c r="A238" s="16">
        <v>45399</v>
      </c>
      <c r="B238" s="3" t="s">
        <v>23</v>
      </c>
      <c r="C238" s="5" t="s">
        <v>36</v>
      </c>
      <c r="D238" s="23">
        <v>44980</v>
      </c>
      <c r="E238" s="23">
        <v>46441</v>
      </c>
      <c r="F238" s="19">
        <v>4.7</v>
      </c>
      <c r="G238" s="4">
        <f t="shared" si="9"/>
        <v>10350000000</v>
      </c>
      <c r="H238" s="20">
        <v>4.57</v>
      </c>
    </row>
    <row r="239" spans="1:8" ht="45" x14ac:dyDescent="0.25">
      <c r="A239" s="16">
        <v>45398</v>
      </c>
      <c r="B239" s="3" t="s">
        <v>23</v>
      </c>
      <c r="C239" s="5" t="s">
        <v>36</v>
      </c>
      <c r="D239" s="23">
        <v>44980</v>
      </c>
      <c r="E239" s="23">
        <v>46441</v>
      </c>
      <c r="F239" s="19">
        <v>4.7</v>
      </c>
      <c r="G239" s="4">
        <f t="shared" ref="G239:G257" si="10">5750000000+2300000000</f>
        <v>8050000000</v>
      </c>
      <c r="H239" s="20">
        <v>4.59</v>
      </c>
    </row>
    <row r="240" spans="1:8" ht="45" x14ac:dyDescent="0.25">
      <c r="A240" s="16">
        <v>45397</v>
      </c>
      <c r="B240" s="3" t="s">
        <v>23</v>
      </c>
      <c r="C240" s="5" t="s">
        <v>36</v>
      </c>
      <c r="D240" s="23">
        <v>44980</v>
      </c>
      <c r="E240" s="23">
        <v>46441</v>
      </c>
      <c r="F240" s="19">
        <v>4.7</v>
      </c>
      <c r="G240" s="4">
        <f t="shared" si="10"/>
        <v>8050000000</v>
      </c>
      <c r="H240" s="20">
        <v>4.59</v>
      </c>
    </row>
    <row r="241" spans="1:8" ht="45" x14ac:dyDescent="0.25">
      <c r="A241" s="16">
        <v>45394</v>
      </c>
      <c r="B241" s="3" t="s">
        <v>23</v>
      </c>
      <c r="C241" s="5" t="s">
        <v>36</v>
      </c>
      <c r="D241" s="23">
        <v>44980</v>
      </c>
      <c r="E241" s="23">
        <v>46441</v>
      </c>
      <c r="F241" s="19">
        <v>4.7</v>
      </c>
      <c r="G241" s="4">
        <f t="shared" si="10"/>
        <v>8050000000</v>
      </c>
      <c r="H241" s="20">
        <v>4.59</v>
      </c>
    </row>
    <row r="242" spans="1:8" ht="45" x14ac:dyDescent="0.25">
      <c r="A242" s="16">
        <v>45393</v>
      </c>
      <c r="B242" s="3" t="s">
        <v>23</v>
      </c>
      <c r="C242" s="5" t="s">
        <v>36</v>
      </c>
      <c r="D242" s="23">
        <v>44980</v>
      </c>
      <c r="E242" s="23">
        <v>46441</v>
      </c>
      <c r="F242" s="19">
        <v>4.7</v>
      </c>
      <c r="G242" s="4">
        <f t="shared" si="10"/>
        <v>8050000000</v>
      </c>
      <c r="H242" s="20">
        <v>4.59</v>
      </c>
    </row>
    <row r="243" spans="1:8" ht="45" x14ac:dyDescent="0.25">
      <c r="A243" s="16">
        <v>45391</v>
      </c>
      <c r="B243" s="3" t="s">
        <v>23</v>
      </c>
      <c r="C243" s="5" t="s">
        <v>36</v>
      </c>
      <c r="D243" s="23">
        <v>44980</v>
      </c>
      <c r="E243" s="23">
        <v>46441</v>
      </c>
      <c r="F243" s="19">
        <v>4.7</v>
      </c>
      <c r="G243" s="4">
        <f t="shared" si="10"/>
        <v>8050000000</v>
      </c>
      <c r="H243" s="20">
        <v>4.59</v>
      </c>
    </row>
    <row r="244" spans="1:8" ht="45" x14ac:dyDescent="0.25">
      <c r="A244" s="16">
        <v>45390</v>
      </c>
      <c r="B244" s="3" t="s">
        <v>23</v>
      </c>
      <c r="C244" s="5" t="s">
        <v>36</v>
      </c>
      <c r="D244" s="23">
        <v>44980</v>
      </c>
      <c r="E244" s="23">
        <v>46441</v>
      </c>
      <c r="F244" s="19">
        <v>4.7</v>
      </c>
      <c r="G244" s="4">
        <f t="shared" si="10"/>
        <v>8050000000</v>
      </c>
      <c r="H244" s="20">
        <v>4.59</v>
      </c>
    </row>
    <row r="245" spans="1:8" ht="45" x14ac:dyDescent="0.25">
      <c r="A245" s="16">
        <v>45387</v>
      </c>
      <c r="B245" s="3" t="s">
        <v>23</v>
      </c>
      <c r="C245" s="5" t="s">
        <v>36</v>
      </c>
      <c r="D245" s="23">
        <v>44980</v>
      </c>
      <c r="E245" s="23">
        <v>46441</v>
      </c>
      <c r="F245" s="19">
        <v>4.7</v>
      </c>
      <c r="G245" s="4">
        <f t="shared" si="10"/>
        <v>8050000000</v>
      </c>
      <c r="H245" s="20">
        <v>4.59</v>
      </c>
    </row>
    <row r="246" spans="1:8" ht="45" x14ac:dyDescent="0.25">
      <c r="A246" s="16">
        <v>45386</v>
      </c>
      <c r="B246" s="3" t="s">
        <v>23</v>
      </c>
      <c r="C246" s="5" t="s">
        <v>36</v>
      </c>
      <c r="D246" s="23">
        <v>44980</v>
      </c>
      <c r="E246" s="23">
        <v>46441</v>
      </c>
      <c r="F246" s="19">
        <v>4.7</v>
      </c>
      <c r="G246" s="4">
        <f t="shared" si="10"/>
        <v>8050000000</v>
      </c>
      <c r="H246" s="20">
        <v>4.6500000000000004</v>
      </c>
    </row>
    <row r="247" spans="1:8" ht="45" x14ac:dyDescent="0.25">
      <c r="A247" s="16">
        <v>45385</v>
      </c>
      <c r="B247" s="3" t="s">
        <v>23</v>
      </c>
      <c r="C247" s="5" t="s">
        <v>36</v>
      </c>
      <c r="D247" s="23">
        <v>44980</v>
      </c>
      <c r="E247" s="23">
        <v>46441</v>
      </c>
      <c r="F247" s="19">
        <v>4.7</v>
      </c>
      <c r="G247" s="4">
        <f t="shared" si="10"/>
        <v>8050000000</v>
      </c>
      <c r="H247" s="20">
        <v>4.6500000000000004</v>
      </c>
    </row>
    <row r="248" spans="1:8" ht="45" x14ac:dyDescent="0.25">
      <c r="A248" s="16">
        <v>45384</v>
      </c>
      <c r="B248" s="3" t="s">
        <v>23</v>
      </c>
      <c r="C248" s="5" t="s">
        <v>36</v>
      </c>
      <c r="D248" s="23">
        <v>44980</v>
      </c>
      <c r="E248" s="23">
        <v>46441</v>
      </c>
      <c r="F248" s="19">
        <v>4.7</v>
      </c>
      <c r="G248" s="4">
        <f t="shared" si="10"/>
        <v>8050000000</v>
      </c>
      <c r="H248" s="20">
        <v>4.6500000000000004</v>
      </c>
    </row>
    <row r="249" spans="1:8" ht="44.25" customHeight="1" x14ac:dyDescent="0.25">
      <c r="A249" s="16">
        <v>45380</v>
      </c>
      <c r="B249" s="3" t="s">
        <v>23</v>
      </c>
      <c r="C249" s="5" t="s">
        <v>36</v>
      </c>
      <c r="D249" s="23">
        <v>44980</v>
      </c>
      <c r="E249" s="23">
        <v>46441</v>
      </c>
      <c r="F249" s="19">
        <v>4.7</v>
      </c>
      <c r="G249" s="4">
        <f t="shared" si="10"/>
        <v>8050000000</v>
      </c>
      <c r="H249" s="20">
        <v>4.66</v>
      </c>
    </row>
    <row r="250" spans="1:8" ht="44.25" customHeight="1" x14ac:dyDescent="0.25">
      <c r="A250" s="16">
        <v>45379</v>
      </c>
      <c r="B250" s="3" t="s">
        <v>23</v>
      </c>
      <c r="C250" s="5" t="s">
        <v>36</v>
      </c>
      <c r="D250" s="23">
        <v>44980</v>
      </c>
      <c r="E250" s="23">
        <v>46441</v>
      </c>
      <c r="F250" s="19">
        <v>4.7</v>
      </c>
      <c r="G250" s="4">
        <f t="shared" si="10"/>
        <v>8050000000</v>
      </c>
      <c r="H250" s="20">
        <v>4.66</v>
      </c>
    </row>
    <row r="251" spans="1:8" ht="44.25" customHeight="1" x14ac:dyDescent="0.25">
      <c r="A251" s="16">
        <v>45378</v>
      </c>
      <c r="B251" s="3" t="s">
        <v>23</v>
      </c>
      <c r="C251" s="5" t="s">
        <v>36</v>
      </c>
      <c r="D251" s="23">
        <v>44980</v>
      </c>
      <c r="E251" s="23">
        <v>46441</v>
      </c>
      <c r="F251" s="19">
        <v>4.7</v>
      </c>
      <c r="G251" s="4">
        <f t="shared" si="10"/>
        <v>8050000000</v>
      </c>
      <c r="H251" s="20">
        <v>4.66</v>
      </c>
    </row>
    <row r="252" spans="1:8" ht="44.25" customHeight="1" x14ac:dyDescent="0.25">
      <c r="A252" s="16">
        <v>45377</v>
      </c>
      <c r="B252" s="3" t="s">
        <v>23</v>
      </c>
      <c r="C252" s="5" t="s">
        <v>36</v>
      </c>
      <c r="D252" s="23">
        <v>44980</v>
      </c>
      <c r="E252" s="23">
        <v>46441</v>
      </c>
      <c r="F252" s="19">
        <v>4.7</v>
      </c>
      <c r="G252" s="4">
        <f t="shared" si="10"/>
        <v>8050000000</v>
      </c>
      <c r="H252" s="20">
        <v>4.66</v>
      </c>
    </row>
    <row r="253" spans="1:8" ht="44.25" customHeight="1" x14ac:dyDescent="0.25">
      <c r="A253" s="16">
        <v>45376</v>
      </c>
      <c r="B253" s="3" t="s">
        <v>23</v>
      </c>
      <c r="C253" s="5" t="s">
        <v>36</v>
      </c>
      <c r="D253" s="23">
        <v>44980</v>
      </c>
      <c r="E253" s="23">
        <v>46441</v>
      </c>
      <c r="F253" s="19">
        <v>4.7</v>
      </c>
      <c r="G253" s="4">
        <f t="shared" si="10"/>
        <v>8050000000</v>
      </c>
      <c r="H253" s="20">
        <v>4.66</v>
      </c>
    </row>
    <row r="254" spans="1:8" ht="44.25" customHeight="1" x14ac:dyDescent="0.25">
      <c r="A254" s="16">
        <v>45372</v>
      </c>
      <c r="B254" s="3" t="s">
        <v>23</v>
      </c>
      <c r="C254" s="5" t="s">
        <v>36</v>
      </c>
      <c r="D254" s="23">
        <v>44980</v>
      </c>
      <c r="E254" s="23">
        <v>46441</v>
      </c>
      <c r="F254" s="19">
        <v>4.7</v>
      </c>
      <c r="G254" s="4">
        <f t="shared" si="10"/>
        <v>8050000000</v>
      </c>
      <c r="H254" s="20">
        <v>4.6500000000000004</v>
      </c>
    </row>
    <row r="255" spans="1:8" ht="45" x14ac:dyDescent="0.25">
      <c r="A255" s="16">
        <v>45371</v>
      </c>
      <c r="B255" s="3" t="s">
        <v>23</v>
      </c>
      <c r="C255" s="5" t="s">
        <v>36</v>
      </c>
      <c r="D255" s="23">
        <v>44980</v>
      </c>
      <c r="E255" s="23">
        <v>46441</v>
      </c>
      <c r="F255" s="19">
        <v>4.7</v>
      </c>
      <c r="G255" s="4">
        <f t="shared" si="10"/>
        <v>8050000000</v>
      </c>
      <c r="H255" s="20">
        <v>4.6500000000000004</v>
      </c>
    </row>
    <row r="256" spans="1:8" ht="45" x14ac:dyDescent="0.25">
      <c r="A256" s="16">
        <v>45370</v>
      </c>
      <c r="B256" s="3" t="s">
        <v>23</v>
      </c>
      <c r="C256" s="5" t="s">
        <v>36</v>
      </c>
      <c r="D256" s="23">
        <v>44980</v>
      </c>
      <c r="E256" s="23">
        <v>46441</v>
      </c>
      <c r="F256" s="19">
        <v>4.7</v>
      </c>
      <c r="G256" s="4">
        <f t="shared" si="10"/>
        <v>8050000000</v>
      </c>
      <c r="H256" s="20">
        <v>4.67</v>
      </c>
    </row>
    <row r="257" spans="1:8" ht="45" x14ac:dyDescent="0.25">
      <c r="A257" s="16">
        <v>45369</v>
      </c>
      <c r="B257" s="3" t="s">
        <v>23</v>
      </c>
      <c r="C257" s="5" t="s">
        <v>36</v>
      </c>
      <c r="D257" s="23">
        <v>44980</v>
      </c>
      <c r="E257" s="23">
        <v>46441</v>
      </c>
      <c r="F257" s="19">
        <v>4.7</v>
      </c>
      <c r="G257" s="4">
        <f t="shared" si="10"/>
        <v>8050000000</v>
      </c>
      <c r="H257" s="20">
        <v>4.7300000000000004</v>
      </c>
    </row>
    <row r="258" spans="1:8" ht="45" x14ac:dyDescent="0.25">
      <c r="A258" s="16">
        <v>45364</v>
      </c>
      <c r="B258" s="3" t="s">
        <v>23</v>
      </c>
      <c r="C258" s="5" t="s">
        <v>36</v>
      </c>
      <c r="D258" s="23">
        <v>44980</v>
      </c>
      <c r="E258" s="23">
        <v>46441</v>
      </c>
      <c r="F258" s="19">
        <v>4.7</v>
      </c>
      <c r="G258" s="4">
        <v>5750000000</v>
      </c>
      <c r="H258" s="20">
        <v>4.8099999999999996</v>
      </c>
    </row>
    <row r="259" spans="1:8" ht="45" x14ac:dyDescent="0.25">
      <c r="A259" s="16">
        <v>45363</v>
      </c>
      <c r="B259" s="3" t="s">
        <v>23</v>
      </c>
      <c r="C259" s="5" t="s">
        <v>36</v>
      </c>
      <c r="D259" s="23">
        <v>44980</v>
      </c>
      <c r="E259" s="23">
        <v>46441</v>
      </c>
      <c r="F259" s="19">
        <v>4.7</v>
      </c>
      <c r="G259" s="4">
        <v>5750000000</v>
      </c>
      <c r="H259" s="20">
        <v>4.8099999999999996</v>
      </c>
    </row>
    <row r="260" spans="1:8" ht="45" x14ac:dyDescent="0.25">
      <c r="A260" s="16">
        <v>45362</v>
      </c>
      <c r="B260" s="3" t="s">
        <v>23</v>
      </c>
      <c r="C260" s="5" t="s">
        <v>36</v>
      </c>
      <c r="D260" s="23">
        <v>44980</v>
      </c>
      <c r="E260" s="23">
        <v>46441</v>
      </c>
      <c r="F260" s="19">
        <v>4.7</v>
      </c>
      <c r="G260" s="4">
        <v>5750000000</v>
      </c>
      <c r="H260" s="20">
        <v>4.84</v>
      </c>
    </row>
    <row r="261" spans="1:8" ht="45" x14ac:dyDescent="0.25">
      <c r="A261" s="16">
        <v>45359</v>
      </c>
      <c r="B261" s="3" t="s">
        <v>23</v>
      </c>
      <c r="C261" s="5" t="s">
        <v>36</v>
      </c>
      <c r="D261" s="23">
        <v>44980</v>
      </c>
      <c r="E261" s="23">
        <v>46441</v>
      </c>
      <c r="F261" s="19">
        <v>4.7</v>
      </c>
      <c r="G261" s="4">
        <v>5750000000</v>
      </c>
      <c r="H261" s="20">
        <v>4.84</v>
      </c>
    </row>
    <row r="262" spans="1:8" ht="45" x14ac:dyDescent="0.25">
      <c r="A262" s="16">
        <v>45358</v>
      </c>
      <c r="B262" s="3" t="s">
        <v>23</v>
      </c>
      <c r="C262" s="5" t="s">
        <v>36</v>
      </c>
      <c r="D262" s="23">
        <v>44980</v>
      </c>
      <c r="E262" s="23">
        <v>46441</v>
      </c>
      <c r="F262" s="19">
        <v>4.7</v>
      </c>
      <c r="G262" s="4">
        <v>5750000000</v>
      </c>
      <c r="H262" s="20">
        <v>4.84</v>
      </c>
    </row>
    <row r="263" spans="1:8" ht="45" x14ac:dyDescent="0.25">
      <c r="A263" s="16">
        <v>45357</v>
      </c>
      <c r="B263" s="3" t="s">
        <v>23</v>
      </c>
      <c r="C263" s="5" t="s">
        <v>36</v>
      </c>
      <c r="D263" s="23">
        <v>44980</v>
      </c>
      <c r="E263" s="23">
        <v>46441</v>
      </c>
      <c r="F263" s="19">
        <v>4.7</v>
      </c>
      <c r="G263" s="4">
        <v>5750000000</v>
      </c>
      <c r="H263" s="20">
        <v>4.84</v>
      </c>
    </row>
    <row r="264" spans="1:8" ht="45" x14ac:dyDescent="0.25">
      <c r="A264" s="16">
        <v>45356</v>
      </c>
      <c r="B264" s="3" t="s">
        <v>23</v>
      </c>
      <c r="C264" s="5" t="s">
        <v>36</v>
      </c>
      <c r="D264" s="23">
        <v>44980</v>
      </c>
      <c r="E264" s="23">
        <v>46441</v>
      </c>
      <c r="F264" s="19">
        <v>4.7</v>
      </c>
      <c r="G264" s="4">
        <v>5750000000</v>
      </c>
      <c r="H264" s="20">
        <v>4.84</v>
      </c>
    </row>
    <row r="265" spans="1:8" ht="45" x14ac:dyDescent="0.25">
      <c r="A265" s="16">
        <v>45355</v>
      </c>
      <c r="B265" s="3" t="s">
        <v>23</v>
      </c>
      <c r="C265" s="5" t="s">
        <v>36</v>
      </c>
      <c r="D265" s="23">
        <v>44980</v>
      </c>
      <c r="E265" s="23">
        <v>46441</v>
      </c>
      <c r="F265" s="19">
        <v>4.7</v>
      </c>
      <c r="G265" s="4">
        <v>5750000000</v>
      </c>
      <c r="H265" s="20">
        <v>4.84</v>
      </c>
    </row>
    <row r="266" spans="1:8" ht="45" x14ac:dyDescent="0.25">
      <c r="A266" s="16">
        <v>45352</v>
      </c>
      <c r="B266" s="3" t="s">
        <v>23</v>
      </c>
      <c r="C266" s="5" t="s">
        <v>36</v>
      </c>
      <c r="D266" s="23">
        <v>44980</v>
      </c>
      <c r="E266" s="23">
        <v>46441</v>
      </c>
      <c r="F266" s="19">
        <v>4.7</v>
      </c>
      <c r="G266" s="4">
        <v>5750000000</v>
      </c>
      <c r="H266" s="20">
        <v>4.84</v>
      </c>
    </row>
    <row r="267" spans="1:8" ht="45" x14ac:dyDescent="0.25">
      <c r="A267" s="16">
        <v>45351</v>
      </c>
      <c r="B267" s="3" t="s">
        <v>23</v>
      </c>
      <c r="C267" s="5" t="s">
        <v>36</v>
      </c>
      <c r="D267" s="23">
        <v>44980</v>
      </c>
      <c r="E267" s="23">
        <v>46441</v>
      </c>
      <c r="F267" s="19">
        <v>4.7</v>
      </c>
      <c r="G267" s="4">
        <v>5750000000</v>
      </c>
      <c r="H267" s="20">
        <v>4.84</v>
      </c>
    </row>
    <row r="268" spans="1:8" ht="45" x14ac:dyDescent="0.25">
      <c r="A268" s="16">
        <v>45350</v>
      </c>
      <c r="B268" s="3" t="s">
        <v>23</v>
      </c>
      <c r="C268" s="5" t="s">
        <v>36</v>
      </c>
      <c r="D268" s="23">
        <v>44980</v>
      </c>
      <c r="E268" s="23">
        <v>46441</v>
      </c>
      <c r="F268" s="19">
        <v>4.7</v>
      </c>
      <c r="G268" s="4">
        <v>5750000000</v>
      </c>
      <c r="H268" s="20">
        <v>4.84</v>
      </c>
    </row>
    <row r="269" spans="1:8" ht="45" x14ac:dyDescent="0.25">
      <c r="A269" s="16">
        <v>45349</v>
      </c>
      <c r="B269" s="3" t="s">
        <v>23</v>
      </c>
      <c r="C269" s="5" t="s">
        <v>36</v>
      </c>
      <c r="D269" s="23">
        <v>44980</v>
      </c>
      <c r="E269" s="23">
        <v>46441</v>
      </c>
      <c r="F269" s="19">
        <v>4.7</v>
      </c>
      <c r="G269" s="4">
        <v>5750000000</v>
      </c>
      <c r="H269" s="20">
        <v>4.84</v>
      </c>
    </row>
    <row r="270" spans="1:8" ht="45" x14ac:dyDescent="0.25">
      <c r="A270" s="16">
        <v>45348</v>
      </c>
      <c r="B270" s="3" t="s">
        <v>23</v>
      </c>
      <c r="C270" s="5" t="s">
        <v>36</v>
      </c>
      <c r="D270" s="23">
        <v>44980</v>
      </c>
      <c r="E270" s="23">
        <v>46441</v>
      </c>
      <c r="F270" s="19">
        <v>4.7</v>
      </c>
      <c r="G270" s="4">
        <v>5750000000</v>
      </c>
      <c r="H270" s="20">
        <v>4.84</v>
      </c>
    </row>
    <row r="271" spans="1:8" ht="45" x14ac:dyDescent="0.25">
      <c r="A271" s="16">
        <v>45345</v>
      </c>
      <c r="B271" s="3" t="s">
        <v>23</v>
      </c>
      <c r="C271" s="5" t="s">
        <v>36</v>
      </c>
      <c r="D271" s="23">
        <v>44980</v>
      </c>
      <c r="E271" s="23">
        <v>46441</v>
      </c>
      <c r="F271" s="19">
        <v>4.7</v>
      </c>
      <c r="G271" s="4">
        <v>5750000000</v>
      </c>
      <c r="H271" s="20">
        <v>4.84</v>
      </c>
    </row>
    <row r="272" spans="1:8" ht="45" x14ac:dyDescent="0.25">
      <c r="A272" s="16">
        <v>45344</v>
      </c>
      <c r="B272" s="3" t="s">
        <v>23</v>
      </c>
      <c r="C272" s="5" t="s">
        <v>36</v>
      </c>
      <c r="D272" s="23">
        <v>44980</v>
      </c>
      <c r="E272" s="23">
        <v>46441</v>
      </c>
      <c r="F272" s="19">
        <v>4.7</v>
      </c>
      <c r="G272" s="4">
        <v>5750000000</v>
      </c>
      <c r="H272" s="20">
        <v>4.84</v>
      </c>
    </row>
    <row r="273" spans="1:8" ht="45" x14ac:dyDescent="0.25">
      <c r="A273" s="16">
        <v>45343</v>
      </c>
      <c r="B273" s="3" t="s">
        <v>23</v>
      </c>
      <c r="C273" s="5" t="s">
        <v>36</v>
      </c>
      <c r="D273" s="23">
        <v>44980</v>
      </c>
      <c r="E273" s="23">
        <v>46441</v>
      </c>
      <c r="F273" s="19">
        <v>4.7</v>
      </c>
      <c r="G273" s="4">
        <v>5750000000</v>
      </c>
      <c r="H273" s="20">
        <v>4.8499999999999996</v>
      </c>
    </row>
    <row r="274" spans="1:8" ht="45" x14ac:dyDescent="0.25">
      <c r="A274" s="16">
        <v>45342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v>27303100000</v>
      </c>
      <c r="H274" s="20">
        <v>4.3600000000000003</v>
      </c>
    </row>
    <row r="275" spans="1:8" ht="45" x14ac:dyDescent="0.25">
      <c r="A275" s="16">
        <v>45341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v>27303100000</v>
      </c>
      <c r="H275" s="20">
        <v>4.3600000000000003</v>
      </c>
    </row>
    <row r="276" spans="1:8" ht="45" x14ac:dyDescent="0.25">
      <c r="A276" s="16">
        <v>45338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v>27303100000</v>
      </c>
      <c r="H276" s="20">
        <v>4.3600000000000003</v>
      </c>
    </row>
    <row r="277" spans="1:8" ht="45" x14ac:dyDescent="0.25">
      <c r="A277" s="16">
        <v>45337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v>27303100000</v>
      </c>
      <c r="H277" s="20">
        <v>4.3600000000000003</v>
      </c>
    </row>
    <row r="278" spans="1:8" ht="45" x14ac:dyDescent="0.25">
      <c r="A278" s="16">
        <v>45336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v>27303100000</v>
      </c>
      <c r="H278" s="20">
        <v>4.3600000000000003</v>
      </c>
    </row>
    <row r="279" spans="1:8" ht="45" x14ac:dyDescent="0.25">
      <c r="A279" s="16">
        <v>45335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v>27303100000</v>
      </c>
      <c r="H279" s="20">
        <v>4.3600000000000003</v>
      </c>
    </row>
    <row r="280" spans="1:8" ht="45" x14ac:dyDescent="0.25">
      <c r="A280" s="16">
        <v>45334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v>27303100000</v>
      </c>
      <c r="H280" s="20">
        <v>4.3600000000000003</v>
      </c>
    </row>
    <row r="281" spans="1:8" ht="45" x14ac:dyDescent="0.25">
      <c r="A281" s="16">
        <v>45331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v>27303100000</v>
      </c>
      <c r="H281" s="20">
        <v>4.3600000000000003</v>
      </c>
    </row>
    <row r="282" spans="1:8" ht="45" x14ac:dyDescent="0.25">
      <c r="A282" s="16">
        <v>45330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v>27303100000</v>
      </c>
      <c r="H282" s="20">
        <v>4.3600000000000003</v>
      </c>
    </row>
    <row r="283" spans="1:8" ht="45" x14ac:dyDescent="0.25">
      <c r="A283" s="16">
        <v>45329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v>27303100000</v>
      </c>
      <c r="H283" s="20">
        <v>4.3600000000000003</v>
      </c>
    </row>
    <row r="284" spans="1:8" ht="45" x14ac:dyDescent="0.25">
      <c r="A284" s="16">
        <v>45328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v>27303100000</v>
      </c>
      <c r="H284" s="20">
        <v>4.3600000000000003</v>
      </c>
    </row>
    <row r="285" spans="1:8" ht="45" x14ac:dyDescent="0.25">
      <c r="A285" s="16">
        <v>45327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v>27303100000</v>
      </c>
      <c r="H285" s="20">
        <v>4.3600000000000003</v>
      </c>
    </row>
    <row r="286" spans="1:8" ht="45" x14ac:dyDescent="0.25">
      <c r="A286" s="16">
        <v>45324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v>27303100000</v>
      </c>
      <c r="H286" s="20">
        <v>4.3600000000000003</v>
      </c>
    </row>
    <row r="287" spans="1:8" ht="45" x14ac:dyDescent="0.25">
      <c r="A287" s="16">
        <v>45323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v>27303100000</v>
      </c>
      <c r="H287" s="20">
        <v>4.3600000000000003</v>
      </c>
    </row>
    <row r="288" spans="1:8" ht="45" x14ac:dyDescent="0.25">
      <c r="A288" s="16">
        <v>45322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v>27303100000</v>
      </c>
      <c r="H288" s="20">
        <v>4.3600000000000003</v>
      </c>
    </row>
    <row r="289" spans="1:8" ht="45" x14ac:dyDescent="0.25">
      <c r="A289" s="16">
        <v>45321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v>27303100000</v>
      </c>
      <c r="H289" s="20">
        <v>4.3600000000000003</v>
      </c>
    </row>
    <row r="290" spans="1:8" ht="45" x14ac:dyDescent="0.25">
      <c r="A290" s="16">
        <v>45320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v>27303100000</v>
      </c>
      <c r="H290" s="20">
        <v>4.38</v>
      </c>
    </row>
    <row r="291" spans="1:8" ht="45" x14ac:dyDescent="0.25">
      <c r="A291" s="16">
        <v>45317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v>27303100000</v>
      </c>
      <c r="H291" s="20">
        <v>4.4000000000000004</v>
      </c>
    </row>
    <row r="292" spans="1:8" ht="45" x14ac:dyDescent="0.25">
      <c r="A292" s="16">
        <v>45316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v>27303100000</v>
      </c>
      <c r="H292" s="20">
        <v>4.4000000000000004</v>
      </c>
    </row>
    <row r="293" spans="1:8" ht="45" x14ac:dyDescent="0.25">
      <c r="A293" s="16">
        <v>45315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v>27303100000</v>
      </c>
      <c r="H293" s="20">
        <v>4.3899999999999997</v>
      </c>
    </row>
    <row r="294" spans="1:8" ht="45" x14ac:dyDescent="0.25">
      <c r="A294" s="16">
        <v>45314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v>27303100000</v>
      </c>
      <c r="H294" s="20">
        <v>4.4400000000000004</v>
      </c>
    </row>
    <row r="295" spans="1:8" ht="45" x14ac:dyDescent="0.25">
      <c r="A295" s="16">
        <v>45313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v>27303100000</v>
      </c>
      <c r="H295" s="20">
        <v>4.4400000000000004</v>
      </c>
    </row>
    <row r="296" spans="1:8" ht="45" x14ac:dyDescent="0.25">
      <c r="A296" s="16">
        <v>45310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v>27303100000</v>
      </c>
      <c r="H296" s="20">
        <v>4.4400000000000004</v>
      </c>
    </row>
    <row r="297" spans="1:8" ht="45" x14ac:dyDescent="0.25">
      <c r="A297" s="16">
        <v>45309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v>27303100000</v>
      </c>
      <c r="H297" s="20">
        <v>4.4400000000000004</v>
      </c>
    </row>
    <row r="298" spans="1:8" ht="45" x14ac:dyDescent="0.25">
      <c r="A298" s="16">
        <v>45308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v>27303100000</v>
      </c>
      <c r="H298" s="20">
        <v>4.4400000000000004</v>
      </c>
    </row>
    <row r="299" spans="1:8" ht="45" x14ac:dyDescent="0.25">
      <c r="A299" s="16">
        <v>45307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v>27303100000</v>
      </c>
      <c r="H299" s="20">
        <v>4.45</v>
      </c>
    </row>
    <row r="300" spans="1:8" ht="45" x14ac:dyDescent="0.25">
      <c r="A300" s="16">
        <v>45306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v>27303100000</v>
      </c>
      <c r="H300" s="20">
        <v>4.4400000000000004</v>
      </c>
    </row>
    <row r="301" spans="1:8" ht="45" x14ac:dyDescent="0.25">
      <c r="A301" s="16">
        <v>45303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v>27303100000</v>
      </c>
      <c r="H301" s="20">
        <v>4.4400000000000004</v>
      </c>
    </row>
    <row r="302" spans="1:8" ht="45" x14ac:dyDescent="0.25">
      <c r="A302" s="16">
        <v>45302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v>27303100000</v>
      </c>
      <c r="H302" s="20">
        <v>4.68</v>
      </c>
    </row>
    <row r="303" spans="1:8" ht="45" x14ac:dyDescent="0.25">
      <c r="A303" s="16">
        <v>45301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v>27303100000</v>
      </c>
      <c r="H303" s="20">
        <v>4.7300000000000004</v>
      </c>
    </row>
    <row r="304" spans="1:8" ht="45" x14ac:dyDescent="0.25">
      <c r="A304" s="16">
        <v>45300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v>27303100000</v>
      </c>
      <c r="H304" s="20">
        <v>4.74</v>
      </c>
    </row>
    <row r="305" spans="1:8" ht="45" x14ac:dyDescent="0.25">
      <c r="A305" s="16">
        <v>45299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v>27303100000</v>
      </c>
      <c r="H305" s="20">
        <v>4.74</v>
      </c>
    </row>
    <row r="306" spans="1:8" ht="45" x14ac:dyDescent="0.25">
      <c r="A306" s="16">
        <v>45296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v>27303100000</v>
      </c>
      <c r="H306" s="20">
        <v>4.74</v>
      </c>
    </row>
    <row r="307" spans="1:8" ht="45" x14ac:dyDescent="0.25">
      <c r="A307" s="16">
        <v>45295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v>27303100000</v>
      </c>
      <c r="H307" s="20">
        <v>4.74</v>
      </c>
    </row>
    <row r="308" spans="1:8" ht="45" x14ac:dyDescent="0.25">
      <c r="A308" s="16">
        <v>45294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v>27303100000</v>
      </c>
      <c r="H308" s="20">
        <v>4.74</v>
      </c>
    </row>
    <row r="309" spans="1:8" ht="45" x14ac:dyDescent="0.25">
      <c r="A309" s="16">
        <v>45289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v>27303100000</v>
      </c>
      <c r="H309" s="20">
        <v>4.74</v>
      </c>
    </row>
    <row r="310" spans="1:8" ht="45" x14ac:dyDescent="0.25">
      <c r="A310" s="16">
        <v>45288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v>27303100000</v>
      </c>
      <c r="H310" s="20">
        <v>4.74</v>
      </c>
    </row>
    <row r="311" spans="1:8" ht="45" x14ac:dyDescent="0.25">
      <c r="A311" s="16">
        <v>45287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v>27303100000</v>
      </c>
      <c r="H311" s="20">
        <v>4.74</v>
      </c>
    </row>
    <row r="312" spans="1:8" ht="45" x14ac:dyDescent="0.25">
      <c r="A312" s="16">
        <v>45286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v>27303100000</v>
      </c>
      <c r="H312" s="20">
        <v>4.74</v>
      </c>
    </row>
    <row r="313" spans="1:8" ht="45" x14ac:dyDescent="0.25">
      <c r="A313" s="16">
        <v>45282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v>27303100000</v>
      </c>
      <c r="H313" s="20">
        <v>4.76</v>
      </c>
    </row>
    <row r="314" spans="1:8" ht="45" x14ac:dyDescent="0.25">
      <c r="A314" s="16">
        <v>45281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v>27303100000</v>
      </c>
      <c r="H314" s="20">
        <v>4.8</v>
      </c>
    </row>
    <row r="315" spans="1:8" ht="45" x14ac:dyDescent="0.25">
      <c r="A315" s="16">
        <v>45280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v>27303100000</v>
      </c>
      <c r="H315" s="20">
        <v>4.8</v>
      </c>
    </row>
    <row r="316" spans="1:8" ht="45" x14ac:dyDescent="0.25">
      <c r="A316" s="16">
        <v>45279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v>27303100000</v>
      </c>
      <c r="H316" s="20">
        <v>4.8</v>
      </c>
    </row>
    <row r="317" spans="1:8" ht="45" x14ac:dyDescent="0.25">
      <c r="A317" s="16">
        <v>45278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>5598900000+2300000000+2300000000+1852800000+2000000000+2300000000+2000000000+2300000000+2051400000+2300000000+2300000000</f>
        <v>27303100000</v>
      </c>
      <c r="H317" s="20">
        <v>4.79</v>
      </c>
    </row>
    <row r="318" spans="1:8" ht="45" x14ac:dyDescent="0.25">
      <c r="A318" s="16">
        <v>45275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ref="G318:G332" si="11">5598900000+2300000000+2300000000+1852800000+2000000000+2300000000+2000000000+2300000000+2051400000+2300000000</f>
        <v>25003100000</v>
      </c>
      <c r="H318" s="20">
        <v>4.7699999999999996</v>
      </c>
    </row>
    <row r="319" spans="1:8" ht="45" x14ac:dyDescent="0.25">
      <c r="A319" s="16">
        <v>45274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1"/>
        <v>25003100000</v>
      </c>
      <c r="H319" s="20">
        <v>4.78</v>
      </c>
    </row>
    <row r="320" spans="1:8" ht="45" x14ac:dyDescent="0.25">
      <c r="A320" s="16">
        <v>45273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1"/>
        <v>25003100000</v>
      </c>
      <c r="H320" s="20">
        <v>4.8</v>
      </c>
    </row>
    <row r="321" spans="1:8" ht="45" x14ac:dyDescent="0.25">
      <c r="A321" s="16">
        <v>45272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1"/>
        <v>25003100000</v>
      </c>
      <c r="H321" s="20">
        <v>4.8099999999999996</v>
      </c>
    </row>
    <row r="322" spans="1:8" ht="45" x14ac:dyDescent="0.25">
      <c r="A322" s="16">
        <v>45271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1"/>
        <v>25003100000</v>
      </c>
      <c r="H322" s="20">
        <v>4.93</v>
      </c>
    </row>
    <row r="323" spans="1:8" ht="45" x14ac:dyDescent="0.25">
      <c r="A323" s="16">
        <v>45267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1"/>
        <v>25003100000</v>
      </c>
      <c r="H323" s="20">
        <v>4.88</v>
      </c>
    </row>
    <row r="324" spans="1:8" ht="45" x14ac:dyDescent="0.25">
      <c r="A324" s="16">
        <v>45266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1"/>
        <v>25003100000</v>
      </c>
      <c r="H324" s="20">
        <v>4.88</v>
      </c>
    </row>
    <row r="325" spans="1:8" ht="45" x14ac:dyDescent="0.25">
      <c r="A325" s="16">
        <v>45265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1"/>
        <v>25003100000</v>
      </c>
      <c r="H325" s="20">
        <v>4.91</v>
      </c>
    </row>
    <row r="326" spans="1:8" ht="45" x14ac:dyDescent="0.25">
      <c r="A326" s="16">
        <v>45264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1"/>
        <v>25003100000</v>
      </c>
      <c r="H326" s="20">
        <v>4.91</v>
      </c>
    </row>
    <row r="327" spans="1:8" ht="45" x14ac:dyDescent="0.25">
      <c r="A327" s="16">
        <v>45261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1"/>
        <v>25003100000</v>
      </c>
      <c r="H327" s="20">
        <v>4.91</v>
      </c>
    </row>
    <row r="328" spans="1:8" ht="45" x14ac:dyDescent="0.25">
      <c r="A328" s="16">
        <v>45260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1"/>
        <v>25003100000</v>
      </c>
      <c r="H328" s="20">
        <v>4.91</v>
      </c>
    </row>
    <row r="329" spans="1:8" ht="45" x14ac:dyDescent="0.25">
      <c r="A329" s="16">
        <v>45254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1"/>
        <v>25003100000</v>
      </c>
      <c r="H329" s="20">
        <v>4.91</v>
      </c>
    </row>
    <row r="330" spans="1:8" ht="45" x14ac:dyDescent="0.25">
      <c r="A330" s="16">
        <v>45253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1"/>
        <v>25003100000</v>
      </c>
      <c r="H330" s="20">
        <v>4.91</v>
      </c>
    </row>
    <row r="331" spans="1:8" ht="45" x14ac:dyDescent="0.25">
      <c r="A331" s="16">
        <v>45252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1"/>
        <v>25003100000</v>
      </c>
      <c r="H331" s="20">
        <v>4.91</v>
      </c>
    </row>
    <row r="332" spans="1:8" ht="45" x14ac:dyDescent="0.25">
      <c r="A332" s="16">
        <v>45251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1"/>
        <v>25003100000</v>
      </c>
      <c r="H332" s="20">
        <v>4.8499999999999996</v>
      </c>
    </row>
    <row r="333" spans="1:8" ht="45" x14ac:dyDescent="0.25">
      <c r="A333" s="16">
        <v>45250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ref="G333:G353" si="12">5598900000+2300000000+2300000000+1852800000+2000000000+2300000000+2000000000+2300000000+2051400000</f>
        <v>22703100000</v>
      </c>
      <c r="H333" s="20">
        <v>4.5599999999999996</v>
      </c>
    </row>
    <row r="334" spans="1:8" ht="45" x14ac:dyDescent="0.25">
      <c r="A334" s="16">
        <v>45247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2"/>
        <v>22703100000</v>
      </c>
      <c r="H334" s="20">
        <v>4.51</v>
      </c>
    </row>
    <row r="335" spans="1:8" ht="45" x14ac:dyDescent="0.25">
      <c r="A335" s="16">
        <v>45246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2"/>
        <v>22703100000</v>
      </c>
      <c r="H335" s="20">
        <v>4.4800000000000004</v>
      </c>
    </row>
    <row r="336" spans="1:8" ht="45" x14ac:dyDescent="0.25">
      <c r="A336" s="16">
        <v>45245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2"/>
        <v>22703100000</v>
      </c>
      <c r="H336" s="20">
        <v>4.4800000000000004</v>
      </c>
    </row>
    <row r="337" spans="1:8" ht="45" x14ac:dyDescent="0.25">
      <c r="A337" s="16">
        <v>45244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2"/>
        <v>22703100000</v>
      </c>
      <c r="H337" s="20">
        <v>4.4800000000000004</v>
      </c>
    </row>
    <row r="338" spans="1:8" ht="45" x14ac:dyDescent="0.25">
      <c r="A338" s="16">
        <v>45243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2"/>
        <v>22703100000</v>
      </c>
      <c r="H338" s="20">
        <v>4.4800000000000004</v>
      </c>
    </row>
    <row r="339" spans="1:8" ht="45" x14ac:dyDescent="0.25">
      <c r="A339" s="16">
        <v>45240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2"/>
        <v>22703100000</v>
      </c>
      <c r="H339" s="20">
        <v>4.49</v>
      </c>
    </row>
    <row r="340" spans="1:8" ht="45" x14ac:dyDescent="0.25">
      <c r="A340" s="16">
        <v>45239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2"/>
        <v>22703100000</v>
      </c>
      <c r="H340" s="20">
        <v>4.49</v>
      </c>
    </row>
    <row r="341" spans="1:8" ht="45" x14ac:dyDescent="0.25">
      <c r="A341" s="16">
        <v>45238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2"/>
        <v>22703100000</v>
      </c>
      <c r="H341" s="20">
        <v>4.5199999999999996</v>
      </c>
    </row>
    <row r="342" spans="1:8" ht="45" x14ac:dyDescent="0.25">
      <c r="A342" s="16">
        <v>45237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2"/>
        <v>22703100000</v>
      </c>
      <c r="H342" s="20">
        <v>4.5199999999999996</v>
      </c>
    </row>
    <row r="343" spans="1:8" ht="45" x14ac:dyDescent="0.25">
      <c r="A343" s="16">
        <v>45236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2"/>
        <v>22703100000</v>
      </c>
      <c r="H343" s="20">
        <v>4.51</v>
      </c>
    </row>
    <row r="344" spans="1:8" ht="45" x14ac:dyDescent="0.25">
      <c r="A344" s="16">
        <v>45233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2"/>
        <v>22703100000</v>
      </c>
      <c r="H344" s="20">
        <v>4.51</v>
      </c>
    </row>
    <row r="345" spans="1:8" ht="45" x14ac:dyDescent="0.25">
      <c r="A345" s="16">
        <v>45232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2"/>
        <v>22703100000</v>
      </c>
      <c r="H345" s="20">
        <v>4.51</v>
      </c>
    </row>
    <row r="346" spans="1:8" ht="45" x14ac:dyDescent="0.25">
      <c r="A346" s="16">
        <v>45231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2"/>
        <v>22703100000</v>
      </c>
      <c r="H346" s="20">
        <v>4.51</v>
      </c>
    </row>
    <row r="347" spans="1:8" ht="45" x14ac:dyDescent="0.25">
      <c r="A347" s="16">
        <v>45230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2"/>
        <v>22703100000</v>
      </c>
      <c r="H347" s="20">
        <v>4.51</v>
      </c>
    </row>
    <row r="348" spans="1:8" ht="45" x14ac:dyDescent="0.25">
      <c r="A348" s="16">
        <v>45229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2"/>
        <v>22703100000</v>
      </c>
      <c r="H348" s="20">
        <v>4.51</v>
      </c>
    </row>
    <row r="349" spans="1:8" ht="45" x14ac:dyDescent="0.25">
      <c r="A349" s="16">
        <v>45226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2"/>
        <v>22703100000</v>
      </c>
      <c r="H349" s="20">
        <v>4.5</v>
      </c>
    </row>
    <row r="350" spans="1:8" ht="45" x14ac:dyDescent="0.25">
      <c r="A350" s="16">
        <v>45225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2"/>
        <v>22703100000</v>
      </c>
      <c r="H350" s="20">
        <v>4.57</v>
      </c>
    </row>
    <row r="351" spans="1:8" ht="45" x14ac:dyDescent="0.25">
      <c r="A351" s="16">
        <v>45224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2"/>
        <v>22703100000</v>
      </c>
      <c r="H351" s="20">
        <v>4.57</v>
      </c>
    </row>
    <row r="352" spans="1:8" ht="45" x14ac:dyDescent="0.25">
      <c r="A352" s="16">
        <v>45223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2"/>
        <v>22703100000</v>
      </c>
      <c r="H352" s="20">
        <v>4.5599999999999996</v>
      </c>
    </row>
    <row r="353" spans="1:8" ht="45" x14ac:dyDescent="0.25">
      <c r="A353" s="16">
        <v>45222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2"/>
        <v>22703100000</v>
      </c>
      <c r="H353" s="20">
        <v>4.5599999999999996</v>
      </c>
    </row>
    <row r="354" spans="1:8" ht="45" x14ac:dyDescent="0.25">
      <c r="A354" s="16">
        <v>45219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ref="G354:G377" si="13">5598900000+2300000000+2300000000+1852800000+2000000000+2300000000+2000000000+2300000000</f>
        <v>20651700000</v>
      </c>
      <c r="H354" s="20">
        <v>4.54</v>
      </c>
    </row>
    <row r="355" spans="1:8" ht="45" x14ac:dyDescent="0.25">
      <c r="A355" s="16">
        <v>45218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3"/>
        <v>20651700000</v>
      </c>
      <c r="H355" s="20">
        <v>4.54</v>
      </c>
    </row>
    <row r="356" spans="1:8" ht="45" x14ac:dyDescent="0.25">
      <c r="A356" s="16">
        <v>45217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3"/>
        <v>20651700000</v>
      </c>
      <c r="H356" s="20">
        <v>4.54</v>
      </c>
    </row>
    <row r="357" spans="1:8" ht="45" x14ac:dyDescent="0.25">
      <c r="A357" s="16">
        <v>45216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3"/>
        <v>20651700000</v>
      </c>
      <c r="H357" s="20">
        <v>4.54</v>
      </c>
    </row>
    <row r="358" spans="1:8" ht="45" x14ac:dyDescent="0.25">
      <c r="A358" s="16">
        <v>45215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3"/>
        <v>20651700000</v>
      </c>
      <c r="H358" s="20">
        <v>4.54</v>
      </c>
    </row>
    <row r="359" spans="1:8" ht="45" x14ac:dyDescent="0.25">
      <c r="A359" s="16">
        <v>45212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3"/>
        <v>20651700000</v>
      </c>
      <c r="H359" s="20">
        <v>4.51</v>
      </c>
    </row>
    <row r="360" spans="1:8" ht="45" x14ac:dyDescent="0.25">
      <c r="A360" s="16">
        <v>45211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3"/>
        <v>20651700000</v>
      </c>
      <c r="H360" s="20">
        <v>4.51</v>
      </c>
    </row>
    <row r="361" spans="1:8" ht="45" x14ac:dyDescent="0.25">
      <c r="A361" s="16">
        <v>45210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3"/>
        <v>20651700000</v>
      </c>
      <c r="H361" s="20">
        <v>4.57</v>
      </c>
    </row>
    <row r="362" spans="1:8" ht="45" x14ac:dyDescent="0.25">
      <c r="A362" s="16">
        <v>45209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3"/>
        <v>20651700000</v>
      </c>
      <c r="H362" s="20">
        <v>4.6500000000000004</v>
      </c>
    </row>
    <row r="363" spans="1:8" ht="45" x14ac:dyDescent="0.25">
      <c r="A363" s="16">
        <v>45208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3"/>
        <v>20651700000</v>
      </c>
      <c r="H363" s="20">
        <v>4.6500000000000004</v>
      </c>
    </row>
    <row r="364" spans="1:8" ht="45" x14ac:dyDescent="0.25">
      <c r="A364" s="16">
        <v>45205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3"/>
        <v>20651700000</v>
      </c>
      <c r="H364" s="20">
        <v>4.6500000000000004</v>
      </c>
    </row>
    <row r="365" spans="1:8" ht="45" x14ac:dyDescent="0.25">
      <c r="A365" s="16">
        <v>45204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3"/>
        <v>20651700000</v>
      </c>
      <c r="H365" s="20">
        <v>4.6500000000000004</v>
      </c>
    </row>
    <row r="366" spans="1:8" ht="45" x14ac:dyDescent="0.25">
      <c r="A366" s="16">
        <v>45203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3"/>
        <v>20651700000</v>
      </c>
      <c r="H366" s="20">
        <v>4.6500000000000004</v>
      </c>
    </row>
    <row r="367" spans="1:8" ht="45" x14ac:dyDescent="0.25">
      <c r="A367" s="16">
        <v>45202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3"/>
        <v>20651700000</v>
      </c>
      <c r="H367" s="20">
        <v>4.67</v>
      </c>
    </row>
    <row r="368" spans="1:8" ht="45" x14ac:dyDescent="0.25">
      <c r="A368" s="16">
        <v>45201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3"/>
        <v>20651700000</v>
      </c>
      <c r="H368" s="20">
        <v>4.67</v>
      </c>
    </row>
    <row r="369" spans="1:8" ht="45" x14ac:dyDescent="0.25">
      <c r="A369" s="16">
        <v>45198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3"/>
        <v>20651700000</v>
      </c>
      <c r="H369" s="20">
        <v>4.68</v>
      </c>
    </row>
    <row r="370" spans="1:8" ht="45" x14ac:dyDescent="0.25">
      <c r="A370" s="16">
        <v>45197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3"/>
        <v>20651700000</v>
      </c>
      <c r="H370" s="20">
        <v>4.6399999999999997</v>
      </c>
    </row>
    <row r="371" spans="1:8" ht="45" x14ac:dyDescent="0.25">
      <c r="A371" s="16">
        <v>45196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3"/>
        <v>20651700000</v>
      </c>
      <c r="H371" s="20">
        <v>4.63</v>
      </c>
    </row>
    <row r="372" spans="1:8" ht="45" x14ac:dyDescent="0.25">
      <c r="A372" s="16">
        <v>45195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3"/>
        <v>20651700000</v>
      </c>
      <c r="H372" s="20">
        <v>4.63</v>
      </c>
    </row>
    <row r="373" spans="1:8" ht="45" x14ac:dyDescent="0.25">
      <c r="A373" s="16">
        <v>45194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3"/>
        <v>20651700000</v>
      </c>
      <c r="H373" s="20">
        <v>4.63</v>
      </c>
    </row>
    <row r="374" spans="1:8" ht="45" x14ac:dyDescent="0.25">
      <c r="A374" s="16">
        <v>45191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3"/>
        <v>20651700000</v>
      </c>
      <c r="H374" s="20">
        <v>4.63</v>
      </c>
    </row>
    <row r="375" spans="1:8" ht="40.5" customHeight="1" x14ac:dyDescent="0.25">
      <c r="A375" s="16">
        <v>45190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3"/>
        <v>20651700000</v>
      </c>
      <c r="H375" s="20">
        <v>4.63</v>
      </c>
    </row>
    <row r="376" spans="1:8" ht="45" x14ac:dyDescent="0.25">
      <c r="A376" s="16">
        <v>45189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3"/>
        <v>20651700000</v>
      </c>
      <c r="H376" s="20">
        <v>4.62</v>
      </c>
    </row>
    <row r="377" spans="1:8" ht="45" x14ac:dyDescent="0.25">
      <c r="A377" s="16">
        <v>45188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3"/>
        <v>20651700000</v>
      </c>
      <c r="H377" s="20">
        <v>4.5599999999999996</v>
      </c>
    </row>
    <row r="378" spans="1:8" ht="45" x14ac:dyDescent="0.25">
      <c r="A378" s="16">
        <v>45187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ref="G378:G396" si="14">5598900000+2300000000+2300000000+1852800000+2000000000+2300000000+2000000000</f>
        <v>18351700000</v>
      </c>
      <c r="H378" s="20">
        <v>4.54</v>
      </c>
    </row>
    <row r="379" spans="1:8" ht="45" x14ac:dyDescent="0.25">
      <c r="A379" s="16">
        <v>45184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4"/>
        <v>18351700000</v>
      </c>
      <c r="H379" s="20">
        <v>4.54</v>
      </c>
    </row>
    <row r="380" spans="1:8" ht="45" x14ac:dyDescent="0.25">
      <c r="A380" s="16">
        <v>45183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4"/>
        <v>18351700000</v>
      </c>
      <c r="H380" s="20">
        <v>4.54</v>
      </c>
    </row>
    <row r="381" spans="1:8" ht="45" x14ac:dyDescent="0.25">
      <c r="A381" s="16">
        <v>45182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4"/>
        <v>18351700000</v>
      </c>
      <c r="H381" s="20">
        <v>4.54</v>
      </c>
    </row>
    <row r="382" spans="1:8" ht="49.5" customHeight="1" x14ac:dyDescent="0.25">
      <c r="A382" s="16">
        <v>45181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4"/>
        <v>18351700000</v>
      </c>
      <c r="H382" s="20">
        <v>4.54</v>
      </c>
    </row>
    <row r="383" spans="1:8" ht="45.75" customHeight="1" x14ac:dyDescent="0.25">
      <c r="A383" s="16">
        <v>45180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4"/>
        <v>18351700000</v>
      </c>
      <c r="H383" s="20">
        <v>4.54</v>
      </c>
    </row>
    <row r="384" spans="1:8" ht="45" x14ac:dyDescent="0.25">
      <c r="A384" s="16">
        <v>45177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4"/>
        <v>18351700000</v>
      </c>
      <c r="H384" s="20">
        <v>4.54</v>
      </c>
    </row>
    <row r="385" spans="1:8" ht="45" x14ac:dyDescent="0.25">
      <c r="A385" s="16">
        <v>45176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4"/>
        <v>18351700000</v>
      </c>
      <c r="H385" s="20">
        <v>4.54</v>
      </c>
    </row>
    <row r="386" spans="1:8" ht="45" x14ac:dyDescent="0.25">
      <c r="A386" s="16">
        <v>45175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4"/>
        <v>18351700000</v>
      </c>
      <c r="H386" s="20">
        <v>4.53</v>
      </c>
    </row>
    <row r="387" spans="1:8" ht="45" x14ac:dyDescent="0.25">
      <c r="A387" s="16">
        <v>45173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4"/>
        <v>18351700000</v>
      </c>
      <c r="H387" s="20">
        <v>4.53</v>
      </c>
    </row>
    <row r="388" spans="1:8" ht="45" x14ac:dyDescent="0.25">
      <c r="A388" s="16">
        <v>45170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4"/>
        <v>18351700000</v>
      </c>
      <c r="H388" s="20">
        <v>4.53</v>
      </c>
    </row>
    <row r="389" spans="1:8" ht="45" x14ac:dyDescent="0.25">
      <c r="A389" s="16">
        <v>45169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4"/>
        <v>18351700000</v>
      </c>
      <c r="H389" s="20">
        <v>4.53</v>
      </c>
    </row>
    <row r="390" spans="1:8" ht="45" x14ac:dyDescent="0.25">
      <c r="A390" s="16">
        <v>45168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4"/>
        <v>18351700000</v>
      </c>
      <c r="H390" s="20">
        <v>4.53</v>
      </c>
    </row>
    <row r="391" spans="1:8" ht="45" x14ac:dyDescent="0.25">
      <c r="A391" s="16">
        <v>45167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4"/>
        <v>18351700000</v>
      </c>
      <c r="H391" s="20">
        <v>4.53</v>
      </c>
    </row>
    <row r="392" spans="1:8" ht="45" x14ac:dyDescent="0.25">
      <c r="A392" s="16">
        <v>45166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4"/>
        <v>18351700000</v>
      </c>
      <c r="H392" s="20">
        <v>4.53</v>
      </c>
    </row>
    <row r="393" spans="1:8" ht="45" x14ac:dyDescent="0.25">
      <c r="A393" s="16">
        <v>45163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4"/>
        <v>18351700000</v>
      </c>
      <c r="H393" s="20">
        <v>4.53</v>
      </c>
    </row>
    <row r="394" spans="1:8" ht="45" x14ac:dyDescent="0.25">
      <c r="A394" s="16">
        <v>45162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4"/>
        <v>18351700000</v>
      </c>
      <c r="H394" s="20">
        <v>4.53</v>
      </c>
    </row>
    <row r="395" spans="1:8" ht="45" x14ac:dyDescent="0.25">
      <c r="A395" s="16">
        <v>45161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4"/>
        <v>18351700000</v>
      </c>
      <c r="H395" s="20">
        <v>4.53</v>
      </c>
    </row>
    <row r="396" spans="1:8" ht="45" x14ac:dyDescent="0.25">
      <c r="A396" s="16">
        <v>45160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4"/>
        <v>18351700000</v>
      </c>
      <c r="H396" s="20">
        <v>4.53</v>
      </c>
    </row>
    <row r="397" spans="1:8" ht="45" x14ac:dyDescent="0.25">
      <c r="A397" s="16">
        <v>45159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ref="G397:G414" si="15">5598900000+2300000000+2300000000+1852800000+2000000000+2300000000</f>
        <v>16351700000</v>
      </c>
      <c r="H397" s="20">
        <v>4.4000000000000004</v>
      </c>
    </row>
    <row r="398" spans="1:8" ht="45" x14ac:dyDescent="0.25">
      <c r="A398" s="16">
        <v>45156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5"/>
        <v>16351700000</v>
      </c>
      <c r="H398" s="20">
        <v>4.4000000000000004</v>
      </c>
    </row>
    <row r="399" spans="1:8" ht="45" x14ac:dyDescent="0.25">
      <c r="A399" s="16">
        <v>45155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5"/>
        <v>16351700000</v>
      </c>
      <c r="H399" s="20">
        <v>4.4000000000000004</v>
      </c>
    </row>
    <row r="400" spans="1:8" ht="45" x14ac:dyDescent="0.25">
      <c r="A400" s="16">
        <v>45154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5"/>
        <v>16351700000</v>
      </c>
      <c r="H400" s="20">
        <v>4.4000000000000004</v>
      </c>
    </row>
    <row r="401" spans="1:8" ht="45" x14ac:dyDescent="0.25">
      <c r="A401" s="16">
        <v>45153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5"/>
        <v>16351700000</v>
      </c>
      <c r="H401" s="20">
        <v>4.4000000000000004</v>
      </c>
    </row>
    <row r="402" spans="1:8" ht="45" x14ac:dyDescent="0.25">
      <c r="A402" s="16">
        <v>45152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5"/>
        <v>16351700000</v>
      </c>
      <c r="H402" s="20">
        <v>4.4000000000000004</v>
      </c>
    </row>
    <row r="403" spans="1:8" ht="45" x14ac:dyDescent="0.25">
      <c r="A403" s="16">
        <v>45149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5"/>
        <v>16351700000</v>
      </c>
      <c r="H403" s="20">
        <v>4.4000000000000004</v>
      </c>
    </row>
    <row r="404" spans="1:8" ht="45" x14ac:dyDescent="0.25">
      <c r="A404" s="16">
        <v>45148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5"/>
        <v>16351700000</v>
      </c>
      <c r="H404" s="20">
        <v>4.4000000000000004</v>
      </c>
    </row>
    <row r="405" spans="1:8" ht="45" x14ac:dyDescent="0.25">
      <c r="A405" s="16">
        <v>45147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5"/>
        <v>16351700000</v>
      </c>
      <c r="H405" s="20">
        <v>4.4000000000000004</v>
      </c>
    </row>
    <row r="406" spans="1:8" ht="45" x14ac:dyDescent="0.25">
      <c r="A406" s="16">
        <v>45146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5"/>
        <v>16351700000</v>
      </c>
      <c r="H406" s="20">
        <v>4.4000000000000004</v>
      </c>
    </row>
    <row r="407" spans="1:8" ht="45" x14ac:dyDescent="0.25">
      <c r="A407" s="16">
        <v>45145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5"/>
        <v>16351700000</v>
      </c>
      <c r="H407" s="20">
        <v>4.4000000000000004</v>
      </c>
    </row>
    <row r="408" spans="1:8" ht="45" x14ac:dyDescent="0.25">
      <c r="A408" s="16">
        <v>45142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5"/>
        <v>16351700000</v>
      </c>
      <c r="H408" s="20">
        <v>4.4000000000000004</v>
      </c>
    </row>
    <row r="409" spans="1:8" ht="45" x14ac:dyDescent="0.25">
      <c r="A409" s="16">
        <v>45141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5"/>
        <v>16351700000</v>
      </c>
      <c r="H409" s="20">
        <v>4.4000000000000004</v>
      </c>
    </row>
    <row r="410" spans="1:8" ht="45" x14ac:dyDescent="0.25">
      <c r="A410" s="16">
        <v>45140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5"/>
        <v>16351700000</v>
      </c>
      <c r="H410" s="20">
        <v>4.3899999999999997</v>
      </c>
    </row>
    <row r="411" spans="1:8" ht="45" x14ac:dyDescent="0.25">
      <c r="A411" s="16">
        <v>45139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5"/>
        <v>16351700000</v>
      </c>
      <c r="H411" s="20">
        <v>4.4000000000000004</v>
      </c>
    </row>
    <row r="412" spans="1:8" ht="45" x14ac:dyDescent="0.25">
      <c r="A412" s="16">
        <v>45138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5"/>
        <v>16351700000</v>
      </c>
      <c r="H412" s="20">
        <v>4.4000000000000004</v>
      </c>
    </row>
    <row r="413" spans="1:8" ht="45" x14ac:dyDescent="0.25">
      <c r="A413" s="16">
        <v>45135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5"/>
        <v>16351700000</v>
      </c>
      <c r="H413" s="20">
        <v>4.4000000000000004</v>
      </c>
    </row>
    <row r="414" spans="1:8" ht="45" x14ac:dyDescent="0.25">
      <c r="A414" s="16">
        <v>45134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5"/>
        <v>16351700000</v>
      </c>
      <c r="H414" s="20">
        <v>4.3899999999999997</v>
      </c>
    </row>
    <row r="415" spans="1:8" ht="45" x14ac:dyDescent="0.25">
      <c r="A415" s="16">
        <v>45133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>5598900000+2300000000+2300000000+1852800000+2000000000+2300000000</f>
        <v>16351700000</v>
      </c>
      <c r="H415" s="20">
        <v>4.3899999999999997</v>
      </c>
    </row>
    <row r="416" spans="1:8" ht="45" x14ac:dyDescent="0.25">
      <c r="A416" s="16">
        <v>45132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ref="G416:G440" si="16">5598900000+2300000000+2300000000+1852800000+2000000000</f>
        <v>14051700000</v>
      </c>
      <c r="H416" s="20">
        <v>4.3899999999999997</v>
      </c>
    </row>
    <row r="417" spans="1:8" ht="45" x14ac:dyDescent="0.25">
      <c r="A417" s="16">
        <v>45131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6"/>
        <v>14051700000</v>
      </c>
      <c r="H417" s="20">
        <v>4.3899999999999997</v>
      </c>
    </row>
    <row r="418" spans="1:8" ht="45" x14ac:dyDescent="0.25">
      <c r="A418" s="16">
        <v>45128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6"/>
        <v>14051700000</v>
      </c>
      <c r="H418" s="20">
        <v>4.3899999999999997</v>
      </c>
    </row>
    <row r="419" spans="1:8" ht="45" x14ac:dyDescent="0.25">
      <c r="A419" s="16">
        <v>45127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6"/>
        <v>14051700000</v>
      </c>
      <c r="H419" s="20">
        <v>4.3899999999999997</v>
      </c>
    </row>
    <row r="420" spans="1:8" ht="45" x14ac:dyDescent="0.25">
      <c r="A420" s="16">
        <v>45126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6"/>
        <v>14051700000</v>
      </c>
      <c r="H420" s="20">
        <v>4.3899999999999997</v>
      </c>
    </row>
    <row r="421" spans="1:8" ht="45" x14ac:dyDescent="0.25">
      <c r="A421" s="16">
        <v>45125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6"/>
        <v>14051700000</v>
      </c>
      <c r="H421" s="20">
        <v>4.3899999999999997</v>
      </c>
    </row>
    <row r="422" spans="1:8" ht="45" x14ac:dyDescent="0.25">
      <c r="A422" s="16">
        <v>45124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6"/>
        <v>14051700000</v>
      </c>
      <c r="H422" s="20">
        <v>4.3899999999999997</v>
      </c>
    </row>
    <row r="423" spans="1:8" ht="45" x14ac:dyDescent="0.25">
      <c r="A423" s="16">
        <v>45121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6"/>
        <v>14051700000</v>
      </c>
      <c r="H423" s="20">
        <v>4.3899999999999997</v>
      </c>
    </row>
    <row r="424" spans="1:8" ht="45" x14ac:dyDescent="0.25">
      <c r="A424" s="16">
        <v>45120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6"/>
        <v>14051700000</v>
      </c>
      <c r="H424" s="20">
        <v>4.3899999999999997</v>
      </c>
    </row>
    <row r="425" spans="1:8" ht="45" x14ac:dyDescent="0.25">
      <c r="A425" s="16">
        <v>45119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6"/>
        <v>14051700000</v>
      </c>
      <c r="H425" s="20">
        <v>4.3899999999999997</v>
      </c>
    </row>
    <row r="426" spans="1:8" ht="45" x14ac:dyDescent="0.25">
      <c r="A426" s="16">
        <v>45118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6"/>
        <v>14051700000</v>
      </c>
      <c r="H426" s="20">
        <v>4.3899999999999997</v>
      </c>
    </row>
    <row r="427" spans="1:8" ht="45" x14ac:dyDescent="0.25">
      <c r="A427" s="16">
        <v>45117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6"/>
        <v>14051700000</v>
      </c>
      <c r="H427" s="20">
        <v>4.3899999999999997</v>
      </c>
    </row>
    <row r="428" spans="1:8" ht="45" x14ac:dyDescent="0.25">
      <c r="A428" s="16">
        <v>45114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6"/>
        <v>14051700000</v>
      </c>
      <c r="H428" s="20">
        <v>4.3899999999999997</v>
      </c>
    </row>
    <row r="429" spans="1:8" ht="45" x14ac:dyDescent="0.25">
      <c r="A429" s="16">
        <v>45113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6"/>
        <v>14051700000</v>
      </c>
      <c r="H429" s="20">
        <v>4.3899999999999997</v>
      </c>
    </row>
    <row r="430" spans="1:8" ht="45" x14ac:dyDescent="0.25">
      <c r="A430" s="16">
        <v>45112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6"/>
        <v>14051700000</v>
      </c>
      <c r="H430" s="20">
        <v>4.3899999999999997</v>
      </c>
    </row>
    <row r="431" spans="1:8" ht="45" x14ac:dyDescent="0.25">
      <c r="A431" s="16">
        <v>45111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6"/>
        <v>14051700000</v>
      </c>
      <c r="H431" s="20">
        <v>4.3899999999999997</v>
      </c>
    </row>
    <row r="432" spans="1:8" ht="45" x14ac:dyDescent="0.25">
      <c r="A432" s="16">
        <v>45110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6"/>
        <v>14051700000</v>
      </c>
      <c r="H432" s="20">
        <v>4.3899999999999997</v>
      </c>
    </row>
    <row r="433" spans="1:8" ht="45" x14ac:dyDescent="0.25">
      <c r="A433" s="16">
        <v>45107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6"/>
        <v>14051700000</v>
      </c>
      <c r="H433" s="20">
        <v>4.3899999999999997</v>
      </c>
    </row>
    <row r="434" spans="1:8" ht="45" x14ac:dyDescent="0.25">
      <c r="A434" s="16">
        <v>45106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6"/>
        <v>14051700000</v>
      </c>
      <c r="H434" s="20">
        <v>4.3899999999999997</v>
      </c>
    </row>
    <row r="435" spans="1:8" ht="45" x14ac:dyDescent="0.25">
      <c r="A435" s="16">
        <v>45104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6"/>
        <v>14051700000</v>
      </c>
      <c r="H435" s="20">
        <v>4.3899999999999997</v>
      </c>
    </row>
    <row r="436" spans="1:8" ht="45" x14ac:dyDescent="0.25">
      <c r="A436" s="16">
        <v>45103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si="16"/>
        <v>14051700000</v>
      </c>
      <c r="H436" s="20">
        <v>4.3899999999999997</v>
      </c>
    </row>
    <row r="437" spans="1:8" ht="45" x14ac:dyDescent="0.25">
      <c r="A437" s="16">
        <v>45100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16"/>
        <v>14051700000</v>
      </c>
      <c r="H437" s="20">
        <v>4.3899999999999997</v>
      </c>
    </row>
    <row r="438" spans="1:8" ht="45" x14ac:dyDescent="0.25">
      <c r="A438" s="16">
        <v>45099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6"/>
        <v>14051700000</v>
      </c>
      <c r="H438" s="20">
        <v>4.3899999999999997</v>
      </c>
    </row>
    <row r="439" spans="1:8" ht="45" x14ac:dyDescent="0.25">
      <c r="A439" s="16">
        <v>45098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6"/>
        <v>14051700000</v>
      </c>
      <c r="H439" s="20">
        <v>4.3899999999999997</v>
      </c>
    </row>
    <row r="440" spans="1:8" ht="45" x14ac:dyDescent="0.25">
      <c r="A440" s="16">
        <v>45097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6"/>
        <v>14051700000</v>
      </c>
      <c r="H440" s="20">
        <v>4.38</v>
      </c>
    </row>
    <row r="441" spans="1:8" ht="45" x14ac:dyDescent="0.25">
      <c r="A441" s="16">
        <v>45096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>5598900000+2300000000+2300000000+1852800000+2000000000</f>
        <v>14051700000</v>
      </c>
      <c r="H441" s="20">
        <v>4.3499999999999996</v>
      </c>
    </row>
    <row r="442" spans="1:8" ht="45" x14ac:dyDescent="0.25">
      <c r="A442" s="16">
        <v>45093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ref="G442:G458" si="17">5598900000+2300000000+2300000000+1852800000</f>
        <v>12051700000</v>
      </c>
      <c r="H442" s="20">
        <v>4.4000000000000004</v>
      </c>
    </row>
    <row r="443" spans="1:8" ht="45" x14ac:dyDescent="0.25">
      <c r="A443" s="16">
        <v>45092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7"/>
        <v>12051700000</v>
      </c>
      <c r="H443" s="20">
        <v>4.4000000000000004</v>
      </c>
    </row>
    <row r="444" spans="1:8" ht="45" x14ac:dyDescent="0.25">
      <c r="A444" s="16">
        <v>45091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7"/>
        <v>12051700000</v>
      </c>
      <c r="H444" s="20">
        <v>4.4000000000000004</v>
      </c>
    </row>
    <row r="445" spans="1:8" ht="45" x14ac:dyDescent="0.25">
      <c r="A445" s="16">
        <v>45090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7"/>
        <v>12051700000</v>
      </c>
      <c r="H445" s="20">
        <v>4.4000000000000004</v>
      </c>
    </row>
    <row r="446" spans="1:8" ht="45" x14ac:dyDescent="0.25">
      <c r="A446" s="16">
        <v>45089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7"/>
        <v>12051700000</v>
      </c>
      <c r="H446" s="20">
        <v>4.4000000000000004</v>
      </c>
    </row>
    <row r="447" spans="1:8" ht="45" x14ac:dyDescent="0.25">
      <c r="A447" s="16">
        <v>45086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7"/>
        <v>12051700000</v>
      </c>
      <c r="H447" s="20">
        <v>4.4000000000000004</v>
      </c>
    </row>
    <row r="448" spans="1:8" ht="45" x14ac:dyDescent="0.25">
      <c r="A448" s="16">
        <v>45085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7"/>
        <v>12051700000</v>
      </c>
      <c r="H448" s="20">
        <v>4.4000000000000004</v>
      </c>
    </row>
    <row r="449" spans="1:8" ht="45" x14ac:dyDescent="0.25">
      <c r="A449" s="16">
        <v>45084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7"/>
        <v>12051700000</v>
      </c>
      <c r="H449" s="20">
        <v>4.4000000000000004</v>
      </c>
    </row>
    <row r="450" spans="1:8" ht="45" x14ac:dyDescent="0.25">
      <c r="A450" s="16">
        <v>45083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7"/>
        <v>12051700000</v>
      </c>
      <c r="H450" s="20">
        <v>4.4000000000000004</v>
      </c>
    </row>
    <row r="451" spans="1:8" ht="45" x14ac:dyDescent="0.25">
      <c r="A451" s="16">
        <v>45082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7"/>
        <v>12051700000</v>
      </c>
      <c r="H451" s="20">
        <v>4.4000000000000004</v>
      </c>
    </row>
    <row r="452" spans="1:8" ht="45" x14ac:dyDescent="0.25">
      <c r="A452" s="16">
        <v>45079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7"/>
        <v>12051700000</v>
      </c>
      <c r="H452" s="20">
        <v>4.4000000000000004</v>
      </c>
    </row>
    <row r="453" spans="1:8" ht="45" x14ac:dyDescent="0.25">
      <c r="A453" s="16">
        <v>45078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7"/>
        <v>12051700000</v>
      </c>
      <c r="H453" s="20">
        <v>4.4000000000000004</v>
      </c>
    </row>
    <row r="454" spans="1:8" ht="45" x14ac:dyDescent="0.25">
      <c r="A454" s="16">
        <v>45077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7"/>
        <v>12051700000</v>
      </c>
      <c r="H454" s="20">
        <v>4.4000000000000004</v>
      </c>
    </row>
    <row r="455" spans="1:8" ht="45" x14ac:dyDescent="0.25">
      <c r="A455" s="16">
        <v>45076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7"/>
        <v>12051700000</v>
      </c>
      <c r="H455" s="20">
        <v>4.4000000000000004</v>
      </c>
    </row>
    <row r="456" spans="1:8" ht="45" x14ac:dyDescent="0.25">
      <c r="A456" s="16">
        <v>45075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 t="shared" si="17"/>
        <v>12051700000</v>
      </c>
      <c r="H456" s="20">
        <v>4.4000000000000004</v>
      </c>
    </row>
    <row r="457" spans="1:8" ht="45" x14ac:dyDescent="0.25">
      <c r="A457" s="16">
        <v>45072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 t="shared" si="17"/>
        <v>12051700000</v>
      </c>
      <c r="H457" s="20">
        <v>4.4000000000000004</v>
      </c>
    </row>
    <row r="458" spans="1:8" ht="45" x14ac:dyDescent="0.25">
      <c r="A458" s="16">
        <v>45071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 t="shared" si="17"/>
        <v>12051700000</v>
      </c>
      <c r="H458" s="20">
        <v>4.4000000000000004</v>
      </c>
    </row>
    <row r="459" spans="1:8" ht="45" x14ac:dyDescent="0.25">
      <c r="A459" s="16">
        <v>45070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>5598900000+2300000000+2300000000+1852800000</f>
        <v>12051700000</v>
      </c>
      <c r="H459" s="20">
        <v>4.4000000000000004</v>
      </c>
    </row>
    <row r="460" spans="1:8" ht="45" x14ac:dyDescent="0.25">
      <c r="A460" s="16">
        <v>45069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f t="shared" ref="G460:G479" si="18">5598900000+2300000000+2300000000</f>
        <v>10198900000</v>
      </c>
      <c r="H460" s="20">
        <v>4.42</v>
      </c>
    </row>
    <row r="461" spans="1:8" ht="45" x14ac:dyDescent="0.25">
      <c r="A461" s="16">
        <v>45068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f t="shared" si="18"/>
        <v>10198900000</v>
      </c>
      <c r="H461" s="20">
        <v>4.42</v>
      </c>
    </row>
    <row r="462" spans="1:8" ht="45" x14ac:dyDescent="0.25">
      <c r="A462" s="16">
        <v>45065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f t="shared" si="18"/>
        <v>10198900000</v>
      </c>
      <c r="H462" s="20">
        <v>4.42</v>
      </c>
    </row>
    <row r="463" spans="1:8" ht="45" x14ac:dyDescent="0.25">
      <c r="A463" s="16">
        <v>45064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f t="shared" si="18"/>
        <v>10198900000</v>
      </c>
      <c r="H463" s="20">
        <v>4.42</v>
      </c>
    </row>
    <row r="464" spans="1:8" ht="45" x14ac:dyDescent="0.25">
      <c r="A464" s="16">
        <v>45063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f t="shared" si="18"/>
        <v>10198900000</v>
      </c>
      <c r="H464" s="20">
        <v>4.42</v>
      </c>
    </row>
    <row r="465" spans="1:18" ht="45" x14ac:dyDescent="0.25">
      <c r="A465" s="16">
        <v>45062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f t="shared" si="18"/>
        <v>10198900000</v>
      </c>
      <c r="H465" s="20">
        <v>4.42</v>
      </c>
    </row>
    <row r="466" spans="1:18" ht="45" x14ac:dyDescent="0.25">
      <c r="A466" s="16">
        <v>45061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f t="shared" si="18"/>
        <v>10198900000</v>
      </c>
      <c r="H466" s="20">
        <v>4.43</v>
      </c>
    </row>
    <row r="467" spans="1:18" ht="45" x14ac:dyDescent="0.25">
      <c r="A467" s="16">
        <v>45058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f t="shared" si="18"/>
        <v>10198900000</v>
      </c>
      <c r="H467" s="20">
        <v>4.43</v>
      </c>
    </row>
    <row r="468" spans="1:18" ht="45" x14ac:dyDescent="0.25">
      <c r="A468" s="16">
        <v>45057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f t="shared" si="18"/>
        <v>10198900000</v>
      </c>
      <c r="H468" s="20">
        <v>4.43</v>
      </c>
    </row>
    <row r="469" spans="1:18" ht="45" x14ac:dyDescent="0.25">
      <c r="A469" s="16">
        <v>45056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f t="shared" si="18"/>
        <v>10198900000</v>
      </c>
      <c r="H469" s="20">
        <v>4.43</v>
      </c>
    </row>
    <row r="470" spans="1:18" ht="45" x14ac:dyDescent="0.25">
      <c r="A470" s="16">
        <v>45055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f t="shared" si="18"/>
        <v>10198900000</v>
      </c>
      <c r="H470" s="20">
        <v>4.43</v>
      </c>
      <c r="Q470" s="38"/>
      <c r="R470" s="36"/>
    </row>
    <row r="471" spans="1:18" ht="45" x14ac:dyDescent="0.25">
      <c r="A471" s="16">
        <v>45054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f t="shared" si="18"/>
        <v>10198900000</v>
      </c>
      <c r="H471" s="20">
        <v>4.43</v>
      </c>
      <c r="Q471" s="38"/>
      <c r="R471" s="36"/>
    </row>
    <row r="472" spans="1:18" ht="45" x14ac:dyDescent="0.25">
      <c r="A472" s="16">
        <v>45051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f t="shared" si="18"/>
        <v>10198900000</v>
      </c>
      <c r="H472" s="20">
        <v>4.43</v>
      </c>
      <c r="Q472" s="38"/>
      <c r="R472" s="36"/>
    </row>
    <row r="473" spans="1:18" ht="45" x14ac:dyDescent="0.25">
      <c r="A473" s="16">
        <v>45050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f t="shared" si="18"/>
        <v>10198900000</v>
      </c>
      <c r="H473" s="20">
        <v>4.43</v>
      </c>
      <c r="Q473" s="38"/>
      <c r="R473" s="36"/>
    </row>
    <row r="474" spans="1:18" ht="45" x14ac:dyDescent="0.25">
      <c r="A474" s="16">
        <v>45049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f t="shared" si="18"/>
        <v>10198900000</v>
      </c>
      <c r="H474" s="20">
        <v>4.43</v>
      </c>
      <c r="Q474" s="38"/>
      <c r="R474" s="36"/>
    </row>
    <row r="475" spans="1:18" ht="45" x14ac:dyDescent="0.25">
      <c r="A475" s="16">
        <v>45048</v>
      </c>
      <c r="B475" s="3" t="s">
        <v>23</v>
      </c>
      <c r="C475" s="5" t="s">
        <v>34</v>
      </c>
      <c r="D475" s="23">
        <v>44981</v>
      </c>
      <c r="E475" s="23">
        <v>46077</v>
      </c>
      <c r="F475" s="19">
        <v>5</v>
      </c>
      <c r="G475" s="4">
        <f t="shared" si="18"/>
        <v>10198900000</v>
      </c>
      <c r="H475" s="20">
        <v>4.43</v>
      </c>
      <c r="Q475" s="39"/>
      <c r="R475" s="37"/>
    </row>
    <row r="476" spans="1:18" ht="45" x14ac:dyDescent="0.25">
      <c r="A476" s="16">
        <v>45044</v>
      </c>
      <c r="B476" s="3" t="s">
        <v>23</v>
      </c>
      <c r="C476" s="5" t="s">
        <v>34</v>
      </c>
      <c r="D476" s="23">
        <v>44981</v>
      </c>
      <c r="E476" s="23">
        <v>46077</v>
      </c>
      <c r="F476" s="19">
        <v>5</v>
      </c>
      <c r="G476" s="4">
        <f t="shared" si="18"/>
        <v>10198900000</v>
      </c>
      <c r="H476" s="20">
        <v>4.4400000000000004</v>
      </c>
    </row>
    <row r="477" spans="1:18" ht="45" x14ac:dyDescent="0.25">
      <c r="A477" s="16">
        <v>45043</v>
      </c>
      <c r="B477" s="3" t="s">
        <v>23</v>
      </c>
      <c r="C477" s="5" t="s">
        <v>34</v>
      </c>
      <c r="D477" s="23">
        <v>44981</v>
      </c>
      <c r="E477" s="23">
        <v>46077</v>
      </c>
      <c r="F477" s="19">
        <v>5</v>
      </c>
      <c r="G477" s="4">
        <f t="shared" si="18"/>
        <v>10198900000</v>
      </c>
      <c r="H477" s="20">
        <v>4.5</v>
      </c>
    </row>
    <row r="478" spans="1:18" ht="45" x14ac:dyDescent="0.25">
      <c r="A478" s="16">
        <v>45042</v>
      </c>
      <c r="B478" s="3" t="s">
        <v>23</v>
      </c>
      <c r="C478" s="5" t="s">
        <v>34</v>
      </c>
      <c r="D478" s="23">
        <v>44981</v>
      </c>
      <c r="E478" s="23">
        <v>46077</v>
      </c>
      <c r="F478" s="19">
        <v>5</v>
      </c>
      <c r="G478" s="4">
        <f t="shared" si="18"/>
        <v>10198900000</v>
      </c>
      <c r="H478" s="20">
        <v>4.5</v>
      </c>
    </row>
    <row r="479" spans="1:18" ht="45" x14ac:dyDescent="0.25">
      <c r="A479" s="16">
        <v>45041</v>
      </c>
      <c r="B479" s="3" t="s">
        <v>23</v>
      </c>
      <c r="C479" s="5" t="s">
        <v>34</v>
      </c>
      <c r="D479" s="23">
        <v>44981</v>
      </c>
      <c r="E479" s="23">
        <v>46077</v>
      </c>
      <c r="F479" s="19">
        <v>5</v>
      </c>
      <c r="G479" s="4">
        <f t="shared" si="18"/>
        <v>10198900000</v>
      </c>
      <c r="H479" s="20">
        <v>4.51</v>
      </c>
    </row>
    <row r="480" spans="1:18" ht="45" x14ac:dyDescent="0.25">
      <c r="A480" s="16">
        <v>45040</v>
      </c>
      <c r="B480" s="3" t="s">
        <v>23</v>
      </c>
      <c r="C480" s="5" t="s">
        <v>34</v>
      </c>
      <c r="D480" s="23">
        <v>44981</v>
      </c>
      <c r="E480" s="23">
        <v>46077</v>
      </c>
      <c r="F480" s="19">
        <v>5</v>
      </c>
      <c r="G480" s="4">
        <f>5598900000+2300000000+2300000000</f>
        <v>10198900000</v>
      </c>
      <c r="H480" s="20">
        <v>4.51</v>
      </c>
    </row>
    <row r="481" spans="1:8" ht="45" x14ac:dyDescent="0.25">
      <c r="A481" s="16">
        <v>45036</v>
      </c>
      <c r="B481" s="3" t="s">
        <v>23</v>
      </c>
      <c r="C481" s="5" t="s">
        <v>34</v>
      </c>
      <c r="D481" s="23">
        <v>44981</v>
      </c>
      <c r="E481" s="23">
        <v>46077</v>
      </c>
      <c r="F481" s="19">
        <v>5</v>
      </c>
      <c r="G481" s="4">
        <f t="shared" ref="G481:G482" si="19">5598900000+2300000000+2300000000</f>
        <v>10198900000</v>
      </c>
      <c r="H481" s="20">
        <v>4.55</v>
      </c>
    </row>
    <row r="482" spans="1:8" ht="45" x14ac:dyDescent="0.25">
      <c r="A482" s="16">
        <v>45035</v>
      </c>
      <c r="B482" s="3" t="s">
        <v>23</v>
      </c>
      <c r="C482" s="5" t="s">
        <v>34</v>
      </c>
      <c r="D482" s="23">
        <v>44981</v>
      </c>
      <c r="E482" s="23">
        <v>46077</v>
      </c>
      <c r="F482" s="19">
        <v>5</v>
      </c>
      <c r="G482" s="4">
        <f t="shared" si="19"/>
        <v>10198900000</v>
      </c>
      <c r="H482" s="20">
        <v>4.55</v>
      </c>
    </row>
    <row r="483" spans="1:8" ht="45" x14ac:dyDescent="0.25">
      <c r="A483" s="16">
        <v>45034</v>
      </c>
      <c r="B483" s="3" t="s">
        <v>23</v>
      </c>
      <c r="C483" s="5" t="s">
        <v>34</v>
      </c>
      <c r="D483" s="23">
        <v>44981</v>
      </c>
      <c r="E483" s="23">
        <v>46077</v>
      </c>
      <c r="F483" s="19">
        <v>5</v>
      </c>
      <c r="G483" s="4">
        <f t="shared" ref="G483:G500" si="20">5598900000+2300000000</f>
        <v>7898900000</v>
      </c>
      <c r="H483" s="20">
        <v>4.55</v>
      </c>
    </row>
    <row r="484" spans="1:8" ht="45" x14ac:dyDescent="0.25">
      <c r="A484" s="16">
        <v>45030</v>
      </c>
      <c r="B484" s="3" t="s">
        <v>23</v>
      </c>
      <c r="C484" s="5" t="s">
        <v>34</v>
      </c>
      <c r="D484" s="23">
        <v>44981</v>
      </c>
      <c r="E484" s="23">
        <v>46077</v>
      </c>
      <c r="F484" s="19">
        <v>5</v>
      </c>
      <c r="G484" s="4">
        <f t="shared" si="20"/>
        <v>7898900000</v>
      </c>
      <c r="H484" s="20">
        <v>4.55</v>
      </c>
    </row>
    <row r="485" spans="1:8" ht="45" x14ac:dyDescent="0.25">
      <c r="A485" s="16">
        <v>45029</v>
      </c>
      <c r="B485" s="3" t="s">
        <v>23</v>
      </c>
      <c r="C485" s="5" t="s">
        <v>34</v>
      </c>
      <c r="D485" s="23">
        <v>44981</v>
      </c>
      <c r="E485" s="23">
        <v>46077</v>
      </c>
      <c r="F485" s="19">
        <v>5</v>
      </c>
      <c r="G485" s="4">
        <f t="shared" si="20"/>
        <v>7898900000</v>
      </c>
      <c r="H485" s="20">
        <v>4.55</v>
      </c>
    </row>
    <row r="486" spans="1:8" ht="45" x14ac:dyDescent="0.25">
      <c r="A486" s="16">
        <v>45028</v>
      </c>
      <c r="B486" s="3" t="s">
        <v>23</v>
      </c>
      <c r="C486" s="5" t="s">
        <v>34</v>
      </c>
      <c r="D486" s="23">
        <v>44981</v>
      </c>
      <c r="E486" s="23">
        <v>46077</v>
      </c>
      <c r="F486" s="19">
        <v>5</v>
      </c>
      <c r="G486" s="4">
        <f t="shared" si="20"/>
        <v>7898900000</v>
      </c>
      <c r="H486" s="20">
        <v>4.5599999999999996</v>
      </c>
    </row>
    <row r="487" spans="1:8" ht="45" x14ac:dyDescent="0.25">
      <c r="A487" s="16">
        <v>45027</v>
      </c>
      <c r="B487" s="3" t="s">
        <v>23</v>
      </c>
      <c r="C487" s="5" t="s">
        <v>34</v>
      </c>
      <c r="D487" s="23">
        <v>44981</v>
      </c>
      <c r="E487" s="23">
        <v>46077</v>
      </c>
      <c r="F487" s="19">
        <v>5</v>
      </c>
      <c r="G487" s="4">
        <f t="shared" si="20"/>
        <v>7898900000</v>
      </c>
      <c r="H487" s="20">
        <v>4.5599999999999996</v>
      </c>
    </row>
    <row r="488" spans="1:8" ht="45" x14ac:dyDescent="0.25">
      <c r="A488" s="16">
        <v>45023</v>
      </c>
      <c r="B488" s="3" t="s">
        <v>23</v>
      </c>
      <c r="C488" s="5" t="s">
        <v>34</v>
      </c>
      <c r="D488" s="23">
        <v>44981</v>
      </c>
      <c r="E488" s="23">
        <v>46077</v>
      </c>
      <c r="F488" s="19">
        <v>5</v>
      </c>
      <c r="G488" s="4">
        <f t="shared" si="20"/>
        <v>7898900000</v>
      </c>
      <c r="H488" s="20">
        <v>4.5599999999999996</v>
      </c>
    </row>
    <row r="489" spans="1:8" ht="45" x14ac:dyDescent="0.25">
      <c r="A489" s="16">
        <v>45022</v>
      </c>
      <c r="B489" s="3" t="s">
        <v>23</v>
      </c>
      <c r="C489" s="5" t="s">
        <v>34</v>
      </c>
      <c r="D489" s="23">
        <v>44981</v>
      </c>
      <c r="E489" s="23">
        <v>46077</v>
      </c>
      <c r="F489" s="19">
        <v>5</v>
      </c>
      <c r="G489" s="4">
        <f t="shared" si="20"/>
        <v>7898900000</v>
      </c>
      <c r="H489" s="20">
        <v>4.5599999999999996</v>
      </c>
    </row>
    <row r="490" spans="1:8" ht="45" x14ac:dyDescent="0.25">
      <c r="A490" s="16">
        <v>45021</v>
      </c>
      <c r="B490" s="3" t="s">
        <v>23</v>
      </c>
      <c r="C490" s="5" t="s">
        <v>34</v>
      </c>
      <c r="D490" s="23">
        <v>44981</v>
      </c>
      <c r="E490" s="23">
        <v>46077</v>
      </c>
      <c r="F490" s="19">
        <v>5</v>
      </c>
      <c r="G490" s="4">
        <f t="shared" si="20"/>
        <v>7898900000</v>
      </c>
      <c r="H490" s="20">
        <v>4.5599999999999996</v>
      </c>
    </row>
    <row r="491" spans="1:8" ht="45" x14ac:dyDescent="0.25">
      <c r="A491" s="16">
        <v>45020</v>
      </c>
      <c r="B491" s="3" t="s">
        <v>23</v>
      </c>
      <c r="C491" s="5" t="s">
        <v>34</v>
      </c>
      <c r="D491" s="23">
        <v>44981</v>
      </c>
      <c r="E491" s="23">
        <v>46077</v>
      </c>
      <c r="F491" s="19">
        <v>5</v>
      </c>
      <c r="G491" s="4">
        <f t="shared" si="20"/>
        <v>7898900000</v>
      </c>
      <c r="H491" s="20">
        <v>4.5599999999999996</v>
      </c>
    </row>
    <row r="492" spans="1:8" ht="45" x14ac:dyDescent="0.25">
      <c r="A492" s="16">
        <v>45019</v>
      </c>
      <c r="B492" s="3" t="s">
        <v>23</v>
      </c>
      <c r="C492" s="5" t="s">
        <v>34</v>
      </c>
      <c r="D492" s="23">
        <v>44981</v>
      </c>
      <c r="E492" s="23">
        <v>46077</v>
      </c>
      <c r="F492" s="19">
        <v>5</v>
      </c>
      <c r="G492" s="4">
        <f t="shared" si="20"/>
        <v>7898900000</v>
      </c>
      <c r="H492" s="20">
        <v>4.5599999999999996</v>
      </c>
    </row>
    <row r="493" spans="1:8" ht="45" x14ac:dyDescent="0.25">
      <c r="A493" s="16">
        <v>45016</v>
      </c>
      <c r="B493" s="3" t="s">
        <v>23</v>
      </c>
      <c r="C493" s="5" t="s">
        <v>34</v>
      </c>
      <c r="D493" s="23">
        <v>44981</v>
      </c>
      <c r="E493" s="23">
        <v>46077</v>
      </c>
      <c r="F493" s="19">
        <v>5</v>
      </c>
      <c r="G493" s="4">
        <f t="shared" si="20"/>
        <v>7898900000</v>
      </c>
      <c r="H493" s="20">
        <v>4.5599999999999996</v>
      </c>
    </row>
    <row r="494" spans="1:8" ht="45" x14ac:dyDescent="0.25">
      <c r="A494" s="16">
        <v>45015</v>
      </c>
      <c r="B494" s="3" t="s">
        <v>23</v>
      </c>
      <c r="C494" s="5" t="s">
        <v>34</v>
      </c>
      <c r="D494" s="23">
        <v>44981</v>
      </c>
      <c r="E494" s="23">
        <v>46077</v>
      </c>
      <c r="F494" s="19">
        <v>5</v>
      </c>
      <c r="G494" s="4">
        <f t="shared" si="20"/>
        <v>7898900000</v>
      </c>
      <c r="H494" s="20">
        <v>4.5599999999999996</v>
      </c>
    </row>
    <row r="495" spans="1:8" ht="45" x14ac:dyDescent="0.25">
      <c r="A495" s="16">
        <v>45014</v>
      </c>
      <c r="B495" s="3" t="s">
        <v>23</v>
      </c>
      <c r="C495" s="5" t="s">
        <v>34</v>
      </c>
      <c r="D495" s="23">
        <v>44981</v>
      </c>
      <c r="E495" s="23">
        <v>46077</v>
      </c>
      <c r="F495" s="19">
        <v>5</v>
      </c>
      <c r="G495" s="4">
        <f t="shared" si="20"/>
        <v>7898900000</v>
      </c>
      <c r="H495" s="20">
        <v>4.5599999999999996</v>
      </c>
    </row>
    <row r="496" spans="1:8" ht="45" x14ac:dyDescent="0.25">
      <c r="A496" s="16">
        <v>45013</v>
      </c>
      <c r="B496" s="3" t="s">
        <v>23</v>
      </c>
      <c r="C496" s="5" t="s">
        <v>34</v>
      </c>
      <c r="D496" s="23">
        <v>44981</v>
      </c>
      <c r="E496" s="23">
        <v>46077</v>
      </c>
      <c r="F496" s="19">
        <v>5</v>
      </c>
      <c r="G496" s="4">
        <f t="shared" si="20"/>
        <v>7898900000</v>
      </c>
      <c r="H496" s="20">
        <v>4.5599999999999996</v>
      </c>
    </row>
    <row r="497" spans="1:8" ht="45" x14ac:dyDescent="0.25">
      <c r="A497" s="16">
        <v>45012</v>
      </c>
      <c r="B497" s="3" t="s">
        <v>23</v>
      </c>
      <c r="C497" s="5" t="s">
        <v>34</v>
      </c>
      <c r="D497" s="23">
        <v>44981</v>
      </c>
      <c r="E497" s="23">
        <v>46077</v>
      </c>
      <c r="F497" s="19">
        <v>5</v>
      </c>
      <c r="G497" s="4">
        <f t="shared" si="20"/>
        <v>7898900000</v>
      </c>
      <c r="H497" s="20">
        <v>4.5599999999999996</v>
      </c>
    </row>
    <row r="498" spans="1:8" ht="45" x14ac:dyDescent="0.25">
      <c r="A498" s="16">
        <v>45009</v>
      </c>
      <c r="B498" s="3" t="s">
        <v>23</v>
      </c>
      <c r="C498" s="5" t="s">
        <v>34</v>
      </c>
      <c r="D498" s="23">
        <v>44981</v>
      </c>
      <c r="E498" s="23">
        <v>46077</v>
      </c>
      <c r="F498" s="19">
        <v>5</v>
      </c>
      <c r="G498" s="4">
        <f t="shared" si="20"/>
        <v>7898900000</v>
      </c>
      <c r="H498" s="20">
        <v>4.5599999999999996</v>
      </c>
    </row>
    <row r="499" spans="1:8" ht="45" x14ac:dyDescent="0.25">
      <c r="A499" s="16">
        <v>45008</v>
      </c>
      <c r="B499" s="3" t="s">
        <v>23</v>
      </c>
      <c r="C499" s="5" t="s">
        <v>34</v>
      </c>
      <c r="D499" s="23">
        <v>44981</v>
      </c>
      <c r="E499" s="23">
        <v>46077</v>
      </c>
      <c r="F499" s="19">
        <v>5</v>
      </c>
      <c r="G499" s="4">
        <f t="shared" si="20"/>
        <v>7898900000</v>
      </c>
      <c r="H499" s="20">
        <v>4.55</v>
      </c>
    </row>
    <row r="500" spans="1:8" ht="45" x14ac:dyDescent="0.25">
      <c r="A500" s="16">
        <v>45006</v>
      </c>
      <c r="B500" s="3" t="s">
        <v>23</v>
      </c>
      <c r="C500" s="5" t="s">
        <v>34</v>
      </c>
      <c r="D500" s="23">
        <v>44981</v>
      </c>
      <c r="E500" s="23">
        <v>46077</v>
      </c>
      <c r="F500" s="19">
        <v>5</v>
      </c>
      <c r="G500" s="4">
        <f t="shared" si="20"/>
        <v>7898900000</v>
      </c>
      <c r="H500" s="20">
        <v>4.55</v>
      </c>
    </row>
    <row r="501" spans="1:8" ht="45" x14ac:dyDescent="0.25">
      <c r="A501" s="16">
        <v>45005</v>
      </c>
      <c r="B501" s="3" t="s">
        <v>23</v>
      </c>
      <c r="C501" s="5" t="s">
        <v>34</v>
      </c>
      <c r="D501" s="23">
        <v>44981</v>
      </c>
      <c r="E501" s="23">
        <v>46077</v>
      </c>
      <c r="F501" s="19">
        <v>5</v>
      </c>
      <c r="G501" s="4">
        <f>5598900000+2300000000</f>
        <v>7898900000</v>
      </c>
      <c r="H501" s="20">
        <v>4.55</v>
      </c>
    </row>
    <row r="502" spans="1:8" ht="45" x14ac:dyDescent="0.25">
      <c r="A502" s="16">
        <v>45002</v>
      </c>
      <c r="B502" s="3" t="s">
        <v>23</v>
      </c>
      <c r="C502" s="5" t="s">
        <v>34</v>
      </c>
      <c r="D502" s="23">
        <v>44981</v>
      </c>
      <c r="E502" s="23">
        <v>46077</v>
      </c>
      <c r="F502" s="19">
        <v>5</v>
      </c>
      <c r="G502" s="4">
        <f t="shared" ref="G502:G503" si="21">5598900000+2300000000</f>
        <v>7898900000</v>
      </c>
      <c r="H502" s="20">
        <v>4.55</v>
      </c>
    </row>
    <row r="503" spans="1:8" ht="45" x14ac:dyDescent="0.25">
      <c r="A503" s="16">
        <v>45001</v>
      </c>
      <c r="B503" s="3" t="s">
        <v>23</v>
      </c>
      <c r="C503" s="5" t="s">
        <v>34</v>
      </c>
      <c r="D503" s="23">
        <v>44981</v>
      </c>
      <c r="E503" s="23">
        <v>46077</v>
      </c>
      <c r="F503" s="19">
        <v>5</v>
      </c>
      <c r="G503" s="4">
        <f t="shared" si="21"/>
        <v>7898900000</v>
      </c>
      <c r="H503" s="20">
        <v>4.55</v>
      </c>
    </row>
    <row r="504" spans="1:8" ht="45" x14ac:dyDescent="0.25">
      <c r="A504" s="16">
        <v>45000</v>
      </c>
      <c r="B504" s="3" t="s">
        <v>23</v>
      </c>
      <c r="C504" s="5" t="s">
        <v>34</v>
      </c>
      <c r="D504" s="23">
        <v>44981</v>
      </c>
      <c r="E504" s="23">
        <v>46077</v>
      </c>
      <c r="F504" s="19">
        <v>5</v>
      </c>
      <c r="G504" s="4">
        <v>5598900000</v>
      </c>
      <c r="H504" s="20">
        <v>4.6399999999999997</v>
      </c>
    </row>
    <row r="505" spans="1:8" ht="45" x14ac:dyDescent="0.25">
      <c r="A505" s="16">
        <v>44998</v>
      </c>
      <c r="B505" s="3" t="s">
        <v>23</v>
      </c>
      <c r="C505" s="5" t="s">
        <v>34</v>
      </c>
      <c r="D505" s="23">
        <v>44981</v>
      </c>
      <c r="E505" s="23">
        <v>46077</v>
      </c>
      <c r="F505" s="19">
        <v>5</v>
      </c>
      <c r="G505" s="4">
        <v>5598900000</v>
      </c>
      <c r="H505" s="20">
        <v>4.71</v>
      </c>
    </row>
    <row r="506" spans="1:8" ht="45" x14ac:dyDescent="0.25">
      <c r="A506" s="16">
        <v>44995</v>
      </c>
      <c r="B506" s="3" t="s">
        <v>23</v>
      </c>
      <c r="C506" s="5" t="s">
        <v>34</v>
      </c>
      <c r="D506" s="23">
        <v>44981</v>
      </c>
      <c r="E506" s="23">
        <v>46077</v>
      </c>
      <c r="F506" s="19">
        <v>5</v>
      </c>
      <c r="G506" s="4">
        <v>5598900000</v>
      </c>
      <c r="H506" s="20">
        <v>4.71</v>
      </c>
    </row>
    <row r="507" spans="1:8" ht="45" x14ac:dyDescent="0.25">
      <c r="A507" s="16">
        <v>44994</v>
      </c>
      <c r="B507" s="3" t="s">
        <v>23</v>
      </c>
      <c r="C507" s="5" t="s">
        <v>34</v>
      </c>
      <c r="D507" s="23">
        <v>44981</v>
      </c>
      <c r="E507" s="23">
        <v>46077</v>
      </c>
      <c r="F507" s="19">
        <v>5</v>
      </c>
      <c r="G507" s="4">
        <v>5598900000</v>
      </c>
      <c r="H507" s="20">
        <v>4.71</v>
      </c>
    </row>
    <row r="508" spans="1:8" ht="45" x14ac:dyDescent="0.25">
      <c r="A508" s="16">
        <v>44993</v>
      </c>
      <c r="B508" s="3" t="s">
        <v>23</v>
      </c>
      <c r="C508" s="5" t="s">
        <v>34</v>
      </c>
      <c r="D508" s="23">
        <v>44981</v>
      </c>
      <c r="E508" s="23">
        <v>46077</v>
      </c>
      <c r="F508" s="19">
        <v>5</v>
      </c>
      <c r="G508" s="4">
        <v>5598900000</v>
      </c>
      <c r="H508" s="20">
        <v>4.72</v>
      </c>
    </row>
    <row r="509" spans="1:8" ht="45" x14ac:dyDescent="0.25">
      <c r="A509" s="16">
        <v>44992</v>
      </c>
      <c r="B509" s="3" t="s">
        <v>23</v>
      </c>
      <c r="C509" s="5" t="s">
        <v>34</v>
      </c>
      <c r="D509" s="23">
        <v>44981</v>
      </c>
      <c r="E509" s="23">
        <v>46077</v>
      </c>
      <c r="F509" s="19">
        <v>5</v>
      </c>
      <c r="G509" s="4">
        <v>5598900000</v>
      </c>
      <c r="H509" s="20">
        <v>4.88</v>
      </c>
    </row>
    <row r="510" spans="1:8" ht="45" x14ac:dyDescent="0.25">
      <c r="A510" s="16">
        <v>44991</v>
      </c>
      <c r="B510" s="3" t="s">
        <v>23</v>
      </c>
      <c r="C510" s="5" t="s">
        <v>34</v>
      </c>
      <c r="D510" s="23">
        <v>44981</v>
      </c>
      <c r="E510" s="23">
        <v>46077</v>
      </c>
      <c r="F510" s="19">
        <v>5</v>
      </c>
      <c r="G510" s="4">
        <v>5598900000</v>
      </c>
      <c r="H510" s="20">
        <v>4.91</v>
      </c>
    </row>
    <row r="511" spans="1:8" ht="45" x14ac:dyDescent="0.25">
      <c r="A511" s="16">
        <v>44988</v>
      </c>
      <c r="B511" s="3" t="s">
        <v>23</v>
      </c>
      <c r="C511" s="5" t="s">
        <v>34</v>
      </c>
      <c r="D511" s="23">
        <v>44981</v>
      </c>
      <c r="E511" s="23">
        <v>46077</v>
      </c>
      <c r="F511" s="19">
        <v>5</v>
      </c>
      <c r="G511" s="4">
        <v>5598900000</v>
      </c>
      <c r="H511" s="20">
        <v>4.91</v>
      </c>
    </row>
    <row r="512" spans="1:8" ht="45" x14ac:dyDescent="0.25">
      <c r="A512" s="16">
        <v>44987</v>
      </c>
      <c r="B512" s="3" t="s">
        <v>23</v>
      </c>
      <c r="C512" s="5" t="s">
        <v>34</v>
      </c>
      <c r="D512" s="23">
        <v>44981</v>
      </c>
      <c r="E512" s="23">
        <v>46077</v>
      </c>
      <c r="F512" s="19">
        <v>5</v>
      </c>
      <c r="G512" s="4">
        <v>5598900000</v>
      </c>
      <c r="H512" s="20">
        <v>4.91</v>
      </c>
    </row>
    <row r="513" spans="1:8" ht="45" x14ac:dyDescent="0.25">
      <c r="A513" s="16">
        <v>44986</v>
      </c>
      <c r="B513" s="3" t="s">
        <v>23</v>
      </c>
      <c r="C513" s="5" t="s">
        <v>34</v>
      </c>
      <c r="D513" s="23">
        <v>44981</v>
      </c>
      <c r="E513" s="23">
        <v>46077</v>
      </c>
      <c r="F513" s="19">
        <v>5</v>
      </c>
      <c r="G513" s="4">
        <v>5598900000</v>
      </c>
      <c r="H513" s="20">
        <v>4.91</v>
      </c>
    </row>
    <row r="514" spans="1:8" ht="45" x14ac:dyDescent="0.25">
      <c r="A514" s="16">
        <v>44985</v>
      </c>
      <c r="B514" s="3" t="s">
        <v>23</v>
      </c>
      <c r="C514" s="5" t="s">
        <v>34</v>
      </c>
      <c r="D514" s="23">
        <v>44981</v>
      </c>
      <c r="E514" s="23">
        <v>46077</v>
      </c>
      <c r="F514" s="19">
        <v>5</v>
      </c>
      <c r="G514" s="4">
        <v>5598900000</v>
      </c>
      <c r="H514" s="20">
        <v>4.91</v>
      </c>
    </row>
    <row r="515" spans="1:8" ht="45" x14ac:dyDescent="0.25">
      <c r="A515" s="16">
        <v>44984</v>
      </c>
      <c r="B515" s="3" t="s">
        <v>23</v>
      </c>
      <c r="C515" s="5" t="s">
        <v>34</v>
      </c>
      <c r="D515" s="23">
        <v>44981</v>
      </c>
      <c r="E515" s="23">
        <v>46077</v>
      </c>
      <c r="F515" s="19">
        <v>5</v>
      </c>
      <c r="G515" s="4">
        <v>5598900000</v>
      </c>
      <c r="H515" s="20">
        <v>4.91</v>
      </c>
    </row>
    <row r="516" spans="1:8" ht="45" x14ac:dyDescent="0.25">
      <c r="A516" s="16">
        <v>44981</v>
      </c>
      <c r="B516" s="3" t="s">
        <v>23</v>
      </c>
      <c r="C516" s="5" t="s">
        <v>34</v>
      </c>
      <c r="D516" s="23">
        <v>44981</v>
      </c>
      <c r="E516" s="23">
        <v>46077</v>
      </c>
      <c r="F516" s="19">
        <v>5</v>
      </c>
      <c r="G516" s="4">
        <v>5598900000</v>
      </c>
      <c r="H516" s="20">
        <v>4.9000000000000004</v>
      </c>
    </row>
    <row r="517" spans="1:8" ht="45" x14ac:dyDescent="0.25">
      <c r="A517" s="16">
        <v>44980</v>
      </c>
      <c r="B517" s="3" t="s">
        <v>23</v>
      </c>
      <c r="C517" s="5" t="s">
        <v>34</v>
      </c>
      <c r="D517" s="23">
        <v>44981</v>
      </c>
      <c r="E517" s="23">
        <v>46077</v>
      </c>
      <c r="F517" s="19">
        <v>5</v>
      </c>
      <c r="G517" s="4">
        <v>5598900000</v>
      </c>
      <c r="H517" s="20">
        <v>4.91</v>
      </c>
    </row>
    <row r="518" spans="1:8" ht="45" x14ac:dyDescent="0.25">
      <c r="A518" s="16">
        <v>44979</v>
      </c>
      <c r="B518" s="3" t="s">
        <v>23</v>
      </c>
      <c r="C518" s="5" t="s">
        <v>34</v>
      </c>
      <c r="D518" s="23">
        <v>44981</v>
      </c>
      <c r="E518" s="23">
        <v>46077</v>
      </c>
      <c r="F518" s="19">
        <v>5</v>
      </c>
      <c r="G518" s="4">
        <v>5598900000</v>
      </c>
      <c r="H518" s="20">
        <v>4.9800000000000004</v>
      </c>
    </row>
    <row r="519" spans="1:8" ht="45" x14ac:dyDescent="0.25">
      <c r="A519" s="16">
        <v>44978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ref="G519:G561" si="22">10000000000+2608000000+1861000000+2407100000+842300000+2000000000</f>
        <v>19718400000</v>
      </c>
      <c r="H519" s="20">
        <v>4.4400000000000004</v>
      </c>
    </row>
    <row r="520" spans="1:8" ht="45" x14ac:dyDescent="0.25">
      <c r="A520" s="16">
        <v>44974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2"/>
        <v>19718400000</v>
      </c>
      <c r="H520" s="20">
        <v>4.78</v>
      </c>
    </row>
    <row r="521" spans="1:8" ht="45" x14ac:dyDescent="0.25">
      <c r="A521" s="16">
        <v>44974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2"/>
        <v>19718400000</v>
      </c>
      <c r="H521" s="20">
        <v>4.84</v>
      </c>
    </row>
    <row r="522" spans="1:8" ht="45" x14ac:dyDescent="0.25">
      <c r="A522" s="16">
        <v>44973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2"/>
        <v>19718400000</v>
      </c>
      <c r="H522" s="20">
        <v>4.84</v>
      </c>
    </row>
    <row r="523" spans="1:8" ht="45" x14ac:dyDescent="0.25">
      <c r="A523" s="16">
        <v>44972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19718400000</v>
      </c>
      <c r="H523" s="20">
        <v>4.84</v>
      </c>
    </row>
    <row r="524" spans="1:8" ht="45" x14ac:dyDescent="0.25">
      <c r="A524" s="16">
        <v>44971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19718400000</v>
      </c>
      <c r="H524" s="20">
        <v>4.8499999999999996</v>
      </c>
    </row>
    <row r="525" spans="1:8" ht="45" x14ac:dyDescent="0.25">
      <c r="A525" s="16">
        <v>44970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19718400000</v>
      </c>
      <c r="H525" s="20">
        <v>4.8600000000000003</v>
      </c>
    </row>
    <row r="526" spans="1:8" ht="45" x14ac:dyDescent="0.25">
      <c r="A526" s="16">
        <v>44967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19718400000</v>
      </c>
      <c r="H526" s="20">
        <v>4.8600000000000003</v>
      </c>
    </row>
    <row r="527" spans="1:8" ht="45" x14ac:dyDescent="0.25">
      <c r="A527" s="16">
        <v>44966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19718400000</v>
      </c>
      <c r="H527" s="20">
        <v>4.87</v>
      </c>
    </row>
    <row r="528" spans="1:8" ht="45" x14ac:dyDescent="0.25">
      <c r="A528" s="16">
        <v>44965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19718400000</v>
      </c>
      <c r="H528" s="20">
        <v>5.03</v>
      </c>
    </row>
    <row r="529" spans="1:8" ht="45" x14ac:dyDescent="0.25">
      <c r="A529" s="16">
        <v>44964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19718400000</v>
      </c>
      <c r="H529" s="20">
        <v>5.04</v>
      </c>
    </row>
    <row r="530" spans="1:8" ht="45" x14ac:dyDescent="0.25">
      <c r="A530" s="16">
        <v>44963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19718400000</v>
      </c>
      <c r="H530" s="20">
        <v>5.16</v>
      </c>
    </row>
    <row r="531" spans="1:8" ht="45" x14ac:dyDescent="0.25">
      <c r="A531" s="16">
        <v>44960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19718400000</v>
      </c>
      <c r="H531" s="20">
        <v>5.3</v>
      </c>
    </row>
    <row r="532" spans="1:8" ht="45" x14ac:dyDescent="0.25">
      <c r="A532" s="16">
        <v>44959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19718400000</v>
      </c>
      <c r="H532" s="20">
        <v>5.3</v>
      </c>
    </row>
    <row r="533" spans="1:8" ht="45" x14ac:dyDescent="0.25">
      <c r="A533" s="16">
        <v>44958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19718400000</v>
      </c>
      <c r="H533" s="20">
        <v>5.35</v>
      </c>
    </row>
    <row r="534" spans="1:8" ht="45" x14ac:dyDescent="0.25">
      <c r="A534" s="16">
        <v>44957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2"/>
        <v>19718400000</v>
      </c>
      <c r="H534" s="20">
        <v>5.35</v>
      </c>
    </row>
    <row r="535" spans="1:8" ht="45" x14ac:dyDescent="0.25">
      <c r="A535" s="16">
        <v>44956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2"/>
        <v>19718400000</v>
      </c>
      <c r="H535" s="20">
        <v>5.36</v>
      </c>
    </row>
    <row r="536" spans="1:8" ht="45" x14ac:dyDescent="0.25">
      <c r="A536" s="16">
        <v>44953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2"/>
        <v>19718400000</v>
      </c>
      <c r="H536" s="20">
        <v>5.36</v>
      </c>
    </row>
    <row r="537" spans="1:8" ht="45" x14ac:dyDescent="0.25">
      <c r="A537" s="16">
        <v>44952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2"/>
        <v>19718400000</v>
      </c>
      <c r="H537" s="20">
        <v>5.36</v>
      </c>
    </row>
    <row r="538" spans="1:8" ht="45" x14ac:dyDescent="0.25">
      <c r="A538" s="16">
        <v>44951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2"/>
        <v>19718400000</v>
      </c>
      <c r="H538" s="20">
        <v>5.36</v>
      </c>
    </row>
    <row r="539" spans="1:8" ht="45" x14ac:dyDescent="0.25">
      <c r="A539" s="16">
        <v>44950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2"/>
        <v>19718400000</v>
      </c>
      <c r="H539" s="20">
        <v>5.36</v>
      </c>
    </row>
    <row r="540" spans="1:8" ht="45" x14ac:dyDescent="0.25">
      <c r="A540" s="16">
        <v>44949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19718400000</v>
      </c>
      <c r="H540" s="20">
        <v>5.37</v>
      </c>
    </row>
    <row r="541" spans="1:8" ht="45" x14ac:dyDescent="0.25">
      <c r="A541" s="16">
        <v>44946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19718400000</v>
      </c>
      <c r="H541" s="20">
        <v>5.44</v>
      </c>
    </row>
    <row r="542" spans="1:8" ht="45" x14ac:dyDescent="0.25">
      <c r="A542" s="16">
        <v>44945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19718400000</v>
      </c>
      <c r="H542" s="20">
        <v>5.43</v>
      </c>
    </row>
    <row r="543" spans="1:8" ht="45" x14ac:dyDescent="0.25">
      <c r="A543" s="16">
        <v>44944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19718400000</v>
      </c>
      <c r="H543" s="20">
        <v>5.43</v>
      </c>
    </row>
    <row r="544" spans="1:8" ht="45" x14ac:dyDescent="0.25">
      <c r="A544" s="16">
        <v>44943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19718400000</v>
      </c>
      <c r="H544" s="20">
        <v>5.43</v>
      </c>
    </row>
    <row r="545" spans="1:8" ht="45" x14ac:dyDescent="0.25">
      <c r="A545" s="16">
        <v>44942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19718400000</v>
      </c>
      <c r="H545" s="20">
        <v>5.44</v>
      </c>
    </row>
    <row r="546" spans="1:8" ht="45" x14ac:dyDescent="0.25">
      <c r="A546" s="16">
        <v>44939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19718400000</v>
      </c>
      <c r="H546" s="20">
        <v>5.6</v>
      </c>
    </row>
    <row r="547" spans="1:8" ht="45" x14ac:dyDescent="0.25">
      <c r="A547" s="16">
        <v>44938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19718400000</v>
      </c>
      <c r="H547" s="20">
        <v>5.6</v>
      </c>
    </row>
    <row r="548" spans="1:8" ht="45" x14ac:dyDescent="0.25">
      <c r="A548" s="16">
        <v>44937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19718400000</v>
      </c>
      <c r="H548" s="20">
        <v>5.6</v>
      </c>
    </row>
    <row r="549" spans="1:8" ht="45" x14ac:dyDescent="0.25">
      <c r="A549" s="16">
        <v>44936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19718400000</v>
      </c>
      <c r="H549" s="20">
        <v>5.6</v>
      </c>
    </row>
    <row r="550" spans="1:8" ht="45" x14ac:dyDescent="0.25">
      <c r="A550" s="16">
        <v>44935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19718400000</v>
      </c>
      <c r="H550" s="20">
        <v>5.59</v>
      </c>
    </row>
    <row r="551" spans="1:8" ht="45" x14ac:dyDescent="0.25">
      <c r="A551" s="16">
        <v>44932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19718400000</v>
      </c>
      <c r="H551" s="20">
        <v>5.6</v>
      </c>
    </row>
    <row r="552" spans="1:8" ht="45" x14ac:dyDescent="0.25">
      <c r="A552" s="16">
        <v>44931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19718400000</v>
      </c>
      <c r="H552" s="20">
        <v>5.62</v>
      </c>
    </row>
    <row r="553" spans="1:8" ht="45" x14ac:dyDescent="0.25">
      <c r="A553" s="16">
        <v>44930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19718400000</v>
      </c>
      <c r="H553" s="20">
        <v>5.65</v>
      </c>
    </row>
    <row r="554" spans="1:8" ht="45" x14ac:dyDescent="0.25">
      <c r="A554" s="16">
        <v>44925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19718400000</v>
      </c>
      <c r="H554" s="20">
        <v>5.65</v>
      </c>
    </row>
    <row r="555" spans="1:8" ht="45" x14ac:dyDescent="0.25">
      <c r="A555" s="16">
        <v>44924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19718400000</v>
      </c>
      <c r="H555" s="20">
        <v>5.66</v>
      </c>
    </row>
    <row r="556" spans="1:8" ht="45" x14ac:dyDescent="0.25">
      <c r="A556" s="16">
        <v>44923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19718400000</v>
      </c>
      <c r="H556" s="20">
        <v>5.71</v>
      </c>
    </row>
    <row r="557" spans="1:8" ht="45" x14ac:dyDescent="0.25">
      <c r="A557" s="16">
        <v>44922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19718400000</v>
      </c>
      <c r="H557" s="20">
        <v>5.95</v>
      </c>
    </row>
    <row r="558" spans="1:8" ht="45" x14ac:dyDescent="0.25">
      <c r="A558" s="16">
        <v>44918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19718400000</v>
      </c>
      <c r="H558" s="20">
        <v>5.97</v>
      </c>
    </row>
    <row r="559" spans="1:8" ht="45" x14ac:dyDescent="0.25">
      <c r="A559" s="16">
        <v>44917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19718400000</v>
      </c>
      <c r="H559" s="20">
        <v>6.01</v>
      </c>
    </row>
    <row r="560" spans="1:8" ht="45" x14ac:dyDescent="0.25">
      <c r="A560" s="16">
        <v>44916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19718400000</v>
      </c>
      <c r="H560" s="20">
        <v>6.15</v>
      </c>
    </row>
    <row r="561" spans="1:8" ht="45" x14ac:dyDescent="0.25">
      <c r="A561" s="16">
        <v>44915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19718400000</v>
      </c>
      <c r="H561" s="20">
        <v>6.15</v>
      </c>
    </row>
    <row r="562" spans="1:8" ht="45" x14ac:dyDescent="0.25">
      <c r="A562" s="16">
        <v>44914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ref="G562:G594" si="23">10000000000+2608000000+1861000000+2407100000+842300000</f>
        <v>17718400000</v>
      </c>
      <c r="H562" s="20">
        <v>6.15</v>
      </c>
    </row>
    <row r="563" spans="1:8" ht="45" x14ac:dyDescent="0.25">
      <c r="A563" s="16">
        <v>44911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3"/>
        <v>17718400000</v>
      </c>
      <c r="H563" s="20">
        <v>6.15</v>
      </c>
    </row>
    <row r="564" spans="1:8" ht="45" x14ac:dyDescent="0.25">
      <c r="A564" s="16">
        <v>44910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3"/>
        <v>17718400000</v>
      </c>
      <c r="H564" s="20">
        <v>6.15</v>
      </c>
    </row>
    <row r="565" spans="1:8" ht="45" x14ac:dyDescent="0.25">
      <c r="A565" s="16">
        <v>44909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3"/>
        <v>17718400000</v>
      </c>
      <c r="H565" s="20">
        <v>6.16</v>
      </c>
    </row>
    <row r="566" spans="1:8" ht="45" x14ac:dyDescent="0.25">
      <c r="A566" s="16">
        <v>44908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17718400000</v>
      </c>
      <c r="H566" s="20">
        <v>6.33</v>
      </c>
    </row>
    <row r="567" spans="1:8" ht="45" x14ac:dyDescent="0.25">
      <c r="A567" s="16">
        <v>44907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17718400000</v>
      </c>
      <c r="H567" s="20">
        <v>6.34</v>
      </c>
    </row>
    <row r="568" spans="1:8" ht="45" x14ac:dyDescent="0.25">
      <c r="A568" s="16">
        <v>44904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17718400000</v>
      </c>
      <c r="H568" s="20">
        <v>6.37</v>
      </c>
    </row>
    <row r="569" spans="1:8" ht="45" x14ac:dyDescent="0.25">
      <c r="A569" s="16">
        <v>44902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17718400000</v>
      </c>
      <c r="H569" s="20">
        <v>6.37</v>
      </c>
    </row>
    <row r="570" spans="1:8" ht="45" x14ac:dyDescent="0.25">
      <c r="A570" s="16">
        <v>44901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17718400000</v>
      </c>
      <c r="H570" s="20">
        <v>6.63</v>
      </c>
    </row>
    <row r="571" spans="1:8" ht="45" x14ac:dyDescent="0.25">
      <c r="A571" s="16">
        <v>44900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17718400000</v>
      </c>
      <c r="H571" s="20">
        <v>6.85</v>
      </c>
    </row>
    <row r="572" spans="1:8" ht="45" x14ac:dyDescent="0.25">
      <c r="A572" s="16">
        <v>44897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17718400000</v>
      </c>
      <c r="H572" s="20">
        <v>6.85</v>
      </c>
    </row>
    <row r="573" spans="1:8" ht="45" x14ac:dyDescent="0.25">
      <c r="A573" s="16">
        <v>44896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17718400000</v>
      </c>
      <c r="H573" s="20">
        <v>6.85</v>
      </c>
    </row>
    <row r="574" spans="1:8" ht="45" x14ac:dyDescent="0.25">
      <c r="A574" s="16">
        <v>44895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17718400000</v>
      </c>
      <c r="H574" s="20">
        <v>6.85</v>
      </c>
    </row>
    <row r="575" spans="1:8" ht="45" x14ac:dyDescent="0.25">
      <c r="A575" s="16">
        <v>44890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17718400000</v>
      </c>
      <c r="H575" s="20">
        <v>6.85</v>
      </c>
    </row>
    <row r="576" spans="1:8" ht="45" x14ac:dyDescent="0.25">
      <c r="A576" s="16">
        <v>44889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17718400000</v>
      </c>
      <c r="H576" s="20">
        <v>6.85</v>
      </c>
    </row>
    <row r="577" spans="1:8" ht="45" x14ac:dyDescent="0.25">
      <c r="A577" s="16">
        <v>44888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17718400000</v>
      </c>
      <c r="H577" s="20">
        <v>6.85</v>
      </c>
    </row>
    <row r="578" spans="1:8" ht="45" x14ac:dyDescent="0.25">
      <c r="A578" s="16">
        <v>44887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17718400000</v>
      </c>
      <c r="H578" s="20">
        <v>6.85</v>
      </c>
    </row>
    <row r="579" spans="1:8" ht="45" x14ac:dyDescent="0.25">
      <c r="A579" s="16">
        <v>44886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17718400000</v>
      </c>
      <c r="H579" s="20">
        <v>6.85</v>
      </c>
    </row>
    <row r="580" spans="1:8" ht="45" x14ac:dyDescent="0.25">
      <c r="A580" s="16">
        <v>44883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17718400000</v>
      </c>
      <c r="H580" s="20">
        <v>6.85</v>
      </c>
    </row>
    <row r="581" spans="1:8" ht="45" x14ac:dyDescent="0.25">
      <c r="A581" s="16">
        <v>44882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17718400000</v>
      </c>
      <c r="H581" s="20">
        <v>6.85</v>
      </c>
    </row>
    <row r="582" spans="1:8" ht="45" x14ac:dyDescent="0.25">
      <c r="A582" s="16">
        <v>44881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17718400000</v>
      </c>
      <c r="H582" s="20">
        <v>6.85</v>
      </c>
    </row>
    <row r="583" spans="1:8" ht="45" x14ac:dyDescent="0.25">
      <c r="A583" s="16">
        <v>44880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17718400000</v>
      </c>
      <c r="H583" s="20">
        <v>6.85</v>
      </c>
    </row>
    <row r="584" spans="1:8" ht="45" x14ac:dyDescent="0.25">
      <c r="A584" s="16">
        <v>44879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17718400000</v>
      </c>
      <c r="H584" s="20">
        <v>6.85</v>
      </c>
    </row>
    <row r="585" spans="1:8" ht="45" x14ac:dyDescent="0.25">
      <c r="A585" s="16">
        <v>44876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17718400000</v>
      </c>
      <c r="H585" s="20">
        <v>6.85</v>
      </c>
    </row>
    <row r="586" spans="1:8" ht="45" x14ac:dyDescent="0.25">
      <c r="A586" s="16">
        <v>44875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17718400000</v>
      </c>
      <c r="H586" s="20">
        <v>6.85</v>
      </c>
    </row>
    <row r="587" spans="1:8" ht="45" x14ac:dyDescent="0.25">
      <c r="A587" s="16">
        <v>44874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17718400000</v>
      </c>
      <c r="H587" s="20">
        <v>6.84</v>
      </c>
    </row>
    <row r="588" spans="1:8" ht="45" x14ac:dyDescent="0.25">
      <c r="A588" s="16">
        <v>44873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>10000000000+2608000000+1861000000+2407100000+842300000+2116800000</f>
        <v>19835200000</v>
      </c>
      <c r="H588" s="20">
        <v>6.8</v>
      </c>
    </row>
    <row r="589" spans="1:8" ht="45" x14ac:dyDescent="0.25">
      <c r="A589" s="16">
        <v>44872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17718400000</v>
      </c>
      <c r="H589" s="20">
        <v>6.59</v>
      </c>
    </row>
    <row r="590" spans="1:8" ht="45" x14ac:dyDescent="0.25">
      <c r="A590" s="16">
        <v>44869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17718400000</v>
      </c>
      <c r="H590" s="20">
        <v>6.59</v>
      </c>
    </row>
    <row r="591" spans="1:8" ht="45" x14ac:dyDescent="0.25">
      <c r="A591" s="16">
        <v>44868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17718400000</v>
      </c>
      <c r="H591" s="20">
        <v>6.57</v>
      </c>
    </row>
    <row r="592" spans="1:8" ht="45" x14ac:dyDescent="0.25">
      <c r="A592" s="16">
        <v>44867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17718400000</v>
      </c>
      <c r="H592" s="20">
        <v>6.45</v>
      </c>
    </row>
    <row r="593" spans="1:8" ht="45" x14ac:dyDescent="0.25">
      <c r="A593" s="16">
        <v>44866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17718400000</v>
      </c>
      <c r="H593" s="20">
        <v>6.45</v>
      </c>
    </row>
    <row r="594" spans="1:8" ht="45" x14ac:dyDescent="0.25">
      <c r="A594" s="16">
        <v>44865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17718400000</v>
      </c>
      <c r="H594" s="20">
        <v>6.45</v>
      </c>
    </row>
    <row r="595" spans="1:8" ht="45" x14ac:dyDescent="0.25">
      <c r="A595" s="16">
        <v>44862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>10000000000+2608000000+1861000000+2407100000+842300000</f>
        <v>17718400000</v>
      </c>
      <c r="H595" s="20">
        <v>6.45</v>
      </c>
    </row>
    <row r="596" spans="1:8" ht="45" x14ac:dyDescent="0.25">
      <c r="A596" s="16">
        <v>44861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>10000000000+2608000000+1861000000+2407100000+842300000</f>
        <v>17718400000</v>
      </c>
      <c r="H596" s="20">
        <v>6.45</v>
      </c>
    </row>
    <row r="597" spans="1:8" ht="45" x14ac:dyDescent="0.25">
      <c r="A597" s="16">
        <v>44860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>10000000000+2608000000+1861000000+2407100000+842300000</f>
        <v>17718400000</v>
      </c>
      <c r="H597" s="20">
        <v>6.45</v>
      </c>
    </row>
    <row r="598" spans="1:8" ht="45" x14ac:dyDescent="0.25">
      <c r="A598" s="16">
        <v>44859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>10000000000+2608000000+1861000000+2407100000+842300000</f>
        <v>17718400000</v>
      </c>
      <c r="H598" s="20">
        <v>6.45</v>
      </c>
    </row>
    <row r="599" spans="1:8" ht="45" x14ac:dyDescent="0.25">
      <c r="A599" s="16">
        <v>44858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ref="G599:G642" si="24">10000000000+2608000000+1861000000+2407100000</f>
        <v>16876100000</v>
      </c>
      <c r="H599" s="20">
        <v>5.95</v>
      </c>
    </row>
    <row r="600" spans="1:8" ht="45" x14ac:dyDescent="0.25">
      <c r="A600" s="16">
        <v>44855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4"/>
        <v>16876100000</v>
      </c>
      <c r="H600" s="20">
        <v>5.95</v>
      </c>
    </row>
    <row r="601" spans="1:8" ht="45" x14ac:dyDescent="0.25">
      <c r="A601" s="16">
        <v>44854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4"/>
        <v>16876100000</v>
      </c>
      <c r="H601" s="20">
        <v>5.95</v>
      </c>
    </row>
    <row r="602" spans="1:8" ht="45" x14ac:dyDescent="0.25">
      <c r="A602" s="16">
        <v>44853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4"/>
        <v>16876100000</v>
      </c>
      <c r="H602" s="20">
        <v>5.92</v>
      </c>
    </row>
    <row r="603" spans="1:8" ht="45" x14ac:dyDescent="0.25">
      <c r="A603" s="16">
        <v>44852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4"/>
        <v>16876100000</v>
      </c>
      <c r="H603" s="20">
        <v>5.65</v>
      </c>
    </row>
    <row r="604" spans="1:8" ht="45" x14ac:dyDescent="0.25">
      <c r="A604" s="16">
        <v>44851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4"/>
        <v>16876100000</v>
      </c>
      <c r="H604" s="20">
        <v>5.65</v>
      </c>
    </row>
    <row r="605" spans="1:8" ht="45" x14ac:dyDescent="0.25">
      <c r="A605" s="16">
        <v>44848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4"/>
        <v>16876100000</v>
      </c>
      <c r="H605" s="20">
        <v>5.65</v>
      </c>
    </row>
    <row r="606" spans="1:8" ht="45" x14ac:dyDescent="0.25">
      <c r="A606" s="16">
        <v>44847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4"/>
        <v>16876100000</v>
      </c>
      <c r="H606" s="20">
        <v>5.65</v>
      </c>
    </row>
    <row r="607" spans="1:8" ht="45" x14ac:dyDescent="0.25">
      <c r="A607" s="16">
        <v>44846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4"/>
        <v>16876100000</v>
      </c>
      <c r="H607" s="20">
        <v>5.65</v>
      </c>
    </row>
    <row r="608" spans="1:8" ht="45" x14ac:dyDescent="0.25">
      <c r="A608" s="16">
        <v>44845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4"/>
        <v>16876100000</v>
      </c>
      <c r="H608" s="20">
        <v>5.65</v>
      </c>
    </row>
    <row r="609" spans="1:8" ht="45" x14ac:dyDescent="0.25">
      <c r="A609" s="16">
        <v>44844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4"/>
        <v>16876100000</v>
      </c>
      <c r="H609" s="20">
        <v>5.65</v>
      </c>
    </row>
    <row r="610" spans="1:8" ht="45" x14ac:dyDescent="0.25">
      <c r="A610" s="16">
        <v>44841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4"/>
        <v>16876100000</v>
      </c>
      <c r="H610" s="20">
        <v>5.65</v>
      </c>
    </row>
    <row r="611" spans="1:8" ht="45" x14ac:dyDescent="0.25">
      <c r="A611" s="16">
        <v>44840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16876100000</v>
      </c>
      <c r="H611" s="20">
        <v>5.64</v>
      </c>
    </row>
    <row r="612" spans="1:8" ht="45" x14ac:dyDescent="0.25">
      <c r="A612" s="16">
        <v>44839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16876100000</v>
      </c>
      <c r="H612" s="20">
        <v>5.55</v>
      </c>
    </row>
    <row r="613" spans="1:8" ht="45" x14ac:dyDescent="0.25">
      <c r="A613" s="16">
        <v>44838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16876100000</v>
      </c>
      <c r="H613" s="20">
        <v>5.45</v>
      </c>
    </row>
    <row r="614" spans="1:8" ht="45" x14ac:dyDescent="0.25">
      <c r="A614" s="16">
        <v>44837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16876100000</v>
      </c>
      <c r="H614" s="20">
        <v>5.45</v>
      </c>
    </row>
    <row r="615" spans="1:8" ht="45" x14ac:dyDescent="0.25">
      <c r="A615" s="16">
        <v>44834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16876100000</v>
      </c>
      <c r="H615" s="20">
        <v>5.45</v>
      </c>
    </row>
    <row r="616" spans="1:8" ht="45" x14ac:dyDescent="0.25">
      <c r="A616" s="16">
        <v>44833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16876100000</v>
      </c>
      <c r="H616" s="20">
        <v>5.45</v>
      </c>
    </row>
    <row r="617" spans="1:8" ht="45" x14ac:dyDescent="0.25">
      <c r="A617" s="16">
        <v>44832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16876100000</v>
      </c>
      <c r="H617" s="20">
        <v>5.46</v>
      </c>
    </row>
    <row r="618" spans="1:8" ht="45" x14ac:dyDescent="0.25">
      <c r="A618" s="16">
        <v>44831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16876100000</v>
      </c>
      <c r="H618" s="20">
        <v>5.46</v>
      </c>
    </row>
    <row r="619" spans="1:8" ht="45" x14ac:dyDescent="0.25">
      <c r="A619" s="16">
        <v>44830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16876100000</v>
      </c>
      <c r="H619" s="20">
        <v>5.46</v>
      </c>
    </row>
    <row r="620" spans="1:8" ht="45" x14ac:dyDescent="0.25">
      <c r="A620" s="16">
        <v>44827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16876100000</v>
      </c>
      <c r="H620" s="20">
        <v>5.46</v>
      </c>
    </row>
    <row r="621" spans="1:8" ht="45" x14ac:dyDescent="0.25">
      <c r="A621" s="16">
        <v>44826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16876100000</v>
      </c>
      <c r="H621" s="20">
        <v>5.46</v>
      </c>
    </row>
    <row r="622" spans="1:8" ht="45" x14ac:dyDescent="0.25">
      <c r="A622" s="16">
        <v>44825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16876100000</v>
      </c>
      <c r="H622" s="20">
        <v>5.46</v>
      </c>
    </row>
    <row r="623" spans="1:8" ht="45" x14ac:dyDescent="0.25">
      <c r="A623" s="16">
        <v>44824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16876100000</v>
      </c>
      <c r="H623" s="20">
        <v>5.46</v>
      </c>
    </row>
    <row r="624" spans="1:8" ht="45" x14ac:dyDescent="0.25">
      <c r="A624" s="16">
        <v>44823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16876100000</v>
      </c>
      <c r="H624" s="20">
        <v>5.46</v>
      </c>
    </row>
    <row r="625" spans="1:8" ht="45" x14ac:dyDescent="0.25">
      <c r="A625" s="16">
        <v>44820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16876100000</v>
      </c>
      <c r="H625" s="20">
        <v>5.14</v>
      </c>
    </row>
    <row r="626" spans="1:8" ht="45" x14ac:dyDescent="0.25">
      <c r="A626" s="16">
        <v>44819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16876100000</v>
      </c>
      <c r="H626" s="20">
        <v>5.0999999999999996</v>
      </c>
    </row>
    <row r="627" spans="1:8" ht="45" x14ac:dyDescent="0.25">
      <c r="A627" s="16">
        <v>44818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16876100000</v>
      </c>
      <c r="H627" s="20">
        <v>5.08</v>
      </c>
    </row>
    <row r="628" spans="1:8" ht="45" x14ac:dyDescent="0.25">
      <c r="A628" s="16">
        <v>44817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16876100000</v>
      </c>
      <c r="H628" s="20">
        <v>5.0199999999999996</v>
      </c>
    </row>
    <row r="629" spans="1:8" ht="45" x14ac:dyDescent="0.25">
      <c r="A629" s="16">
        <v>44816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16876100000</v>
      </c>
      <c r="H629" s="20">
        <v>5</v>
      </c>
    </row>
    <row r="630" spans="1:8" ht="45" x14ac:dyDescent="0.25">
      <c r="A630" s="16">
        <v>44813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16876100000</v>
      </c>
      <c r="H630" s="20">
        <v>5</v>
      </c>
    </row>
    <row r="631" spans="1:8" ht="45" x14ac:dyDescent="0.25">
      <c r="A631" s="16">
        <v>44812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16876100000</v>
      </c>
      <c r="H631" s="20">
        <v>5</v>
      </c>
    </row>
    <row r="632" spans="1:8" ht="45" x14ac:dyDescent="0.25">
      <c r="A632" s="16">
        <v>44811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16876100000</v>
      </c>
      <c r="H632" s="20">
        <v>5</v>
      </c>
    </row>
    <row r="633" spans="1:8" ht="45" x14ac:dyDescent="0.25">
      <c r="A633" s="16">
        <v>44810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16876100000</v>
      </c>
      <c r="H633" s="20">
        <v>5</v>
      </c>
    </row>
    <row r="634" spans="1:8" ht="45" x14ac:dyDescent="0.25">
      <c r="A634" s="16">
        <v>44806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16876100000</v>
      </c>
      <c r="H634" s="20">
        <v>5</v>
      </c>
    </row>
    <row r="635" spans="1:8" ht="45" x14ac:dyDescent="0.25">
      <c r="A635" s="16">
        <v>44805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16876100000</v>
      </c>
      <c r="H635" s="20">
        <v>5</v>
      </c>
    </row>
    <row r="636" spans="1:8" ht="45" x14ac:dyDescent="0.25">
      <c r="A636" s="16">
        <v>44804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16876100000</v>
      </c>
      <c r="H636" s="20">
        <v>5</v>
      </c>
    </row>
    <row r="637" spans="1:8" ht="45" x14ac:dyDescent="0.25">
      <c r="A637" s="16">
        <v>44803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16876100000</v>
      </c>
      <c r="H637" s="20">
        <v>5</v>
      </c>
    </row>
    <row r="638" spans="1:8" ht="45" x14ac:dyDescent="0.25">
      <c r="A638" s="16">
        <v>44802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16876100000</v>
      </c>
      <c r="H638" s="20">
        <v>5</v>
      </c>
    </row>
    <row r="639" spans="1:8" ht="45" x14ac:dyDescent="0.25">
      <c r="A639" s="16">
        <v>44799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16876100000</v>
      </c>
      <c r="H639" s="20">
        <v>5</v>
      </c>
    </row>
    <row r="640" spans="1:8" ht="45" x14ac:dyDescent="0.25">
      <c r="A640" s="16">
        <v>44798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16876100000</v>
      </c>
      <c r="H640" s="20">
        <v>5</v>
      </c>
    </row>
    <row r="641" spans="1:8" ht="45" x14ac:dyDescent="0.25">
      <c r="A641" s="16">
        <v>44797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16876100000</v>
      </c>
      <c r="H641" s="20">
        <v>5</v>
      </c>
    </row>
    <row r="642" spans="1:8" ht="45" x14ac:dyDescent="0.25">
      <c r="A642" s="16">
        <v>44796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16876100000</v>
      </c>
      <c r="H642" s="20">
        <v>5</v>
      </c>
    </row>
    <row r="643" spans="1:8" ht="45" x14ac:dyDescent="0.25">
      <c r="A643" s="16">
        <v>44795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ref="G643:G687" si="25">10000000000+2608000000+1861000000</f>
        <v>14469000000</v>
      </c>
      <c r="H643" s="20">
        <v>4.3600000000000003</v>
      </c>
    </row>
    <row r="644" spans="1:8" ht="45" x14ac:dyDescent="0.25">
      <c r="A644" s="16">
        <v>44792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5"/>
        <v>14469000000</v>
      </c>
      <c r="H644" s="20">
        <v>4.3499999999999996</v>
      </c>
    </row>
    <row r="645" spans="1:8" ht="45" x14ac:dyDescent="0.25">
      <c r="A645" s="16">
        <v>44791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5"/>
        <v>14469000000</v>
      </c>
      <c r="H645" s="20">
        <v>4.3499999999999996</v>
      </c>
    </row>
    <row r="646" spans="1:8" ht="45" x14ac:dyDescent="0.25">
      <c r="A646" s="16">
        <v>44790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5"/>
        <v>14469000000</v>
      </c>
      <c r="H646" s="20">
        <v>4.3499999999999996</v>
      </c>
    </row>
    <row r="647" spans="1:8" ht="45" x14ac:dyDescent="0.25">
      <c r="A647" s="16">
        <v>44789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5"/>
        <v>14469000000</v>
      </c>
      <c r="H647" s="20">
        <v>4.3499999999999996</v>
      </c>
    </row>
    <row r="648" spans="1:8" ht="45" x14ac:dyDescent="0.25">
      <c r="A648" s="16">
        <v>44788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5"/>
        <v>14469000000</v>
      </c>
      <c r="H648" s="20">
        <v>4.3499999999999996</v>
      </c>
    </row>
    <row r="649" spans="1:8" ht="45" x14ac:dyDescent="0.25">
      <c r="A649" s="16">
        <v>44785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5"/>
        <v>14469000000</v>
      </c>
      <c r="H649" s="20">
        <v>4.3499999999999996</v>
      </c>
    </row>
    <row r="650" spans="1:8" ht="45" x14ac:dyDescent="0.25">
      <c r="A650" s="16">
        <v>44784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5"/>
        <v>14469000000</v>
      </c>
      <c r="H650" s="20">
        <v>4.3499999999999996</v>
      </c>
    </row>
    <row r="651" spans="1:8" ht="45" x14ac:dyDescent="0.25">
      <c r="A651" s="16">
        <v>44783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5"/>
        <v>14469000000</v>
      </c>
      <c r="H651" s="20">
        <v>4.3499999999999996</v>
      </c>
    </row>
    <row r="652" spans="1:8" ht="45" x14ac:dyDescent="0.25">
      <c r="A652" s="16">
        <v>44782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5"/>
        <v>14469000000</v>
      </c>
      <c r="H652" s="20">
        <v>4.3600000000000003</v>
      </c>
    </row>
    <row r="653" spans="1:8" ht="45" x14ac:dyDescent="0.25">
      <c r="A653" s="16">
        <v>44781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5"/>
        <v>14469000000</v>
      </c>
      <c r="H653" s="20">
        <v>4.3600000000000003</v>
      </c>
    </row>
    <row r="654" spans="1:8" ht="45" x14ac:dyDescent="0.25">
      <c r="A654" s="16">
        <v>44778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5"/>
        <v>14469000000</v>
      </c>
      <c r="H654" s="20">
        <v>3.95</v>
      </c>
    </row>
    <row r="655" spans="1:8" ht="45" x14ac:dyDescent="0.25">
      <c r="A655" s="16">
        <v>44777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5"/>
        <v>14469000000</v>
      </c>
      <c r="H655" s="20">
        <v>3.95</v>
      </c>
    </row>
    <row r="656" spans="1:8" ht="45" x14ac:dyDescent="0.25">
      <c r="A656" s="16">
        <v>44776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5"/>
        <v>14469000000</v>
      </c>
      <c r="H656" s="20">
        <v>3.91</v>
      </c>
    </row>
    <row r="657" spans="1:8" ht="45" x14ac:dyDescent="0.25">
      <c r="A657" s="16">
        <v>44775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5"/>
        <v>14469000000</v>
      </c>
      <c r="H657" s="20">
        <v>3.92</v>
      </c>
    </row>
    <row r="658" spans="1:8" ht="45" x14ac:dyDescent="0.25">
      <c r="A658" s="16">
        <v>44774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5"/>
        <v>14469000000</v>
      </c>
      <c r="H658" s="20">
        <v>3.85</v>
      </c>
    </row>
    <row r="659" spans="1:8" ht="45" x14ac:dyDescent="0.25">
      <c r="A659" s="16">
        <v>44771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5"/>
        <v>14469000000</v>
      </c>
      <c r="H659" s="20">
        <v>3.85</v>
      </c>
    </row>
    <row r="660" spans="1:8" ht="45" x14ac:dyDescent="0.25">
      <c r="A660" s="16">
        <v>44770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5"/>
        <v>14469000000</v>
      </c>
      <c r="H660" s="20">
        <v>3.85</v>
      </c>
    </row>
    <row r="661" spans="1:8" ht="45" x14ac:dyDescent="0.25">
      <c r="A661" s="16">
        <v>44769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5"/>
        <v>14469000000</v>
      </c>
      <c r="H661" s="20">
        <v>3.85</v>
      </c>
    </row>
    <row r="662" spans="1:8" ht="45" x14ac:dyDescent="0.25">
      <c r="A662" s="16">
        <v>44768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5"/>
        <v>14469000000</v>
      </c>
      <c r="H662" s="20">
        <v>3.84</v>
      </c>
    </row>
    <row r="663" spans="1:8" ht="45" x14ac:dyDescent="0.25">
      <c r="A663" s="16">
        <v>44767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5"/>
        <v>14469000000</v>
      </c>
      <c r="H663" s="20">
        <v>3.81</v>
      </c>
    </row>
    <row r="664" spans="1:8" ht="45" x14ac:dyDescent="0.25">
      <c r="A664" s="16">
        <v>44764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5"/>
        <v>14469000000</v>
      </c>
      <c r="H664" s="20">
        <v>3.8</v>
      </c>
    </row>
    <row r="665" spans="1:8" ht="45" x14ac:dyDescent="0.25">
      <c r="A665" s="16">
        <v>44763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5"/>
        <v>14469000000</v>
      </c>
      <c r="H665" s="20">
        <v>3.8</v>
      </c>
    </row>
    <row r="666" spans="1:8" ht="45" x14ac:dyDescent="0.25">
      <c r="A666" s="16">
        <v>44762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5"/>
        <v>14469000000</v>
      </c>
      <c r="H666" s="20">
        <v>3.78</v>
      </c>
    </row>
    <row r="667" spans="1:8" ht="45" x14ac:dyDescent="0.25">
      <c r="A667" s="16">
        <v>44761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5"/>
        <v>14469000000</v>
      </c>
      <c r="H667" s="20">
        <v>3.75</v>
      </c>
    </row>
    <row r="668" spans="1:8" ht="45" x14ac:dyDescent="0.25">
      <c r="A668" s="16">
        <v>44760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14469000000</v>
      </c>
      <c r="H668" s="20">
        <v>3.76</v>
      </c>
    </row>
    <row r="669" spans="1:8" ht="45" x14ac:dyDescent="0.25">
      <c r="A669" s="16">
        <v>44757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14469000000</v>
      </c>
      <c r="H669" s="20">
        <v>3.74</v>
      </c>
    </row>
    <row r="670" spans="1:8" ht="45" x14ac:dyDescent="0.25">
      <c r="A670" s="16">
        <v>44756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14469000000</v>
      </c>
      <c r="H670" s="20">
        <v>3.74</v>
      </c>
    </row>
    <row r="671" spans="1:8" ht="45" x14ac:dyDescent="0.25">
      <c r="A671" s="16">
        <v>44755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14469000000</v>
      </c>
      <c r="H671" s="20">
        <v>3.73</v>
      </c>
    </row>
    <row r="672" spans="1:8" ht="45" x14ac:dyDescent="0.25">
      <c r="A672" s="16">
        <v>44754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14469000000</v>
      </c>
      <c r="H672" s="20">
        <v>3.73</v>
      </c>
    </row>
    <row r="673" spans="1:8" ht="45" x14ac:dyDescent="0.25">
      <c r="A673" s="16">
        <v>44750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14469000000</v>
      </c>
      <c r="H673" s="20">
        <v>3.72</v>
      </c>
    </row>
    <row r="674" spans="1:8" ht="45" x14ac:dyDescent="0.25">
      <c r="A674" s="16">
        <v>44749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14469000000</v>
      </c>
      <c r="H674" s="20">
        <v>3.72</v>
      </c>
    </row>
    <row r="675" spans="1:8" ht="45" x14ac:dyDescent="0.25">
      <c r="A675" s="16">
        <v>44748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5"/>
        <v>14469000000</v>
      </c>
      <c r="H675" s="20">
        <v>3.7</v>
      </c>
    </row>
    <row r="676" spans="1:8" ht="45" x14ac:dyDescent="0.25">
      <c r="A676" s="16">
        <v>44747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5"/>
        <v>14469000000</v>
      </c>
      <c r="H676" s="20">
        <v>3.7</v>
      </c>
    </row>
    <row r="677" spans="1:8" ht="45" x14ac:dyDescent="0.25">
      <c r="A677" s="16">
        <v>44746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5"/>
        <v>14469000000</v>
      </c>
      <c r="H677" s="20">
        <v>3.7</v>
      </c>
    </row>
    <row r="678" spans="1:8" ht="45" x14ac:dyDescent="0.25">
      <c r="A678" s="16">
        <v>44743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5"/>
        <v>14469000000</v>
      </c>
      <c r="H678" s="20">
        <v>3.71</v>
      </c>
    </row>
    <row r="679" spans="1:8" ht="45" x14ac:dyDescent="0.25">
      <c r="A679" s="16">
        <v>44742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5"/>
        <v>14469000000</v>
      </c>
      <c r="H679" s="20">
        <v>3.7</v>
      </c>
    </row>
    <row r="680" spans="1:8" ht="45" x14ac:dyDescent="0.25">
      <c r="A680" s="16">
        <v>44741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f t="shared" si="25"/>
        <v>14469000000</v>
      </c>
      <c r="H680" s="20">
        <v>3.67</v>
      </c>
    </row>
    <row r="681" spans="1:8" ht="45" x14ac:dyDescent="0.25">
      <c r="A681" s="16">
        <v>44740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f t="shared" si="25"/>
        <v>14469000000</v>
      </c>
      <c r="H681" s="20">
        <v>3.65</v>
      </c>
    </row>
    <row r="682" spans="1:8" ht="45" x14ac:dyDescent="0.25">
      <c r="A682" s="16">
        <v>44739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f t="shared" si="25"/>
        <v>14469000000</v>
      </c>
      <c r="H682" s="20">
        <v>3.65</v>
      </c>
    </row>
    <row r="683" spans="1:8" ht="45" x14ac:dyDescent="0.25">
      <c r="A683" s="16">
        <v>44736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f t="shared" si="25"/>
        <v>14469000000</v>
      </c>
      <c r="H683" s="20">
        <v>3.65</v>
      </c>
    </row>
    <row r="684" spans="1:8" ht="45" x14ac:dyDescent="0.25">
      <c r="A684" s="16">
        <v>44735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f t="shared" si="25"/>
        <v>14469000000</v>
      </c>
      <c r="H684" s="20">
        <v>3.65</v>
      </c>
    </row>
    <row r="685" spans="1:8" ht="45" x14ac:dyDescent="0.25">
      <c r="A685" s="16">
        <v>44734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f t="shared" si="25"/>
        <v>14469000000</v>
      </c>
      <c r="H685" s="20">
        <v>3.65</v>
      </c>
    </row>
    <row r="686" spans="1:8" ht="45" x14ac:dyDescent="0.25">
      <c r="A686" s="16">
        <v>44733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f t="shared" si="25"/>
        <v>14469000000</v>
      </c>
      <c r="H686" s="20">
        <v>3.65</v>
      </c>
    </row>
    <row r="687" spans="1:8" ht="45" x14ac:dyDescent="0.25">
      <c r="A687" s="16">
        <v>44732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f t="shared" si="25"/>
        <v>14469000000</v>
      </c>
      <c r="H687" s="20">
        <v>3.64</v>
      </c>
    </row>
    <row r="688" spans="1:8" ht="45" x14ac:dyDescent="0.25">
      <c r="A688" s="16">
        <v>44729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f t="shared" ref="G688:G723" si="26">10000000000+2608000000</f>
        <v>12608000000</v>
      </c>
      <c r="H688" s="20">
        <v>3.45</v>
      </c>
    </row>
    <row r="689" spans="1:8" ht="45" x14ac:dyDescent="0.25">
      <c r="A689" s="16">
        <v>44728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f t="shared" si="26"/>
        <v>12608000000</v>
      </c>
      <c r="H689" s="20">
        <v>3.42</v>
      </c>
    </row>
    <row r="690" spans="1:8" ht="45" x14ac:dyDescent="0.25">
      <c r="A690" s="16">
        <v>44727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f t="shared" si="26"/>
        <v>12608000000</v>
      </c>
      <c r="H690" s="20">
        <v>3.42</v>
      </c>
    </row>
    <row r="691" spans="1:8" ht="45" x14ac:dyDescent="0.25">
      <c r="A691" s="16">
        <v>44726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f t="shared" si="26"/>
        <v>12608000000</v>
      </c>
      <c r="H691" s="20">
        <v>3.42</v>
      </c>
    </row>
    <row r="692" spans="1:8" ht="45" x14ac:dyDescent="0.25">
      <c r="A692" s="16">
        <v>44725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f t="shared" si="26"/>
        <v>12608000000</v>
      </c>
      <c r="H692" s="20">
        <v>3.4</v>
      </c>
    </row>
    <row r="693" spans="1:8" ht="45" x14ac:dyDescent="0.25">
      <c r="A693" s="16">
        <v>44722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f t="shared" si="26"/>
        <v>12608000000</v>
      </c>
      <c r="H693" s="20">
        <v>3.39</v>
      </c>
    </row>
    <row r="694" spans="1:8" ht="45" x14ac:dyDescent="0.25">
      <c r="A694" s="16">
        <v>44721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f t="shared" si="26"/>
        <v>12608000000</v>
      </c>
      <c r="H694" s="20">
        <v>3.39</v>
      </c>
    </row>
    <row r="695" spans="1:8" ht="45" x14ac:dyDescent="0.25">
      <c r="A695" s="16">
        <v>44720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f t="shared" si="26"/>
        <v>12608000000</v>
      </c>
      <c r="H695" s="20">
        <v>3.4</v>
      </c>
    </row>
    <row r="696" spans="1:8" ht="45" x14ac:dyDescent="0.25">
      <c r="A696" s="16">
        <v>44719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f t="shared" si="26"/>
        <v>12608000000</v>
      </c>
      <c r="H696" s="20">
        <v>3.39</v>
      </c>
    </row>
    <row r="697" spans="1:8" ht="45" x14ac:dyDescent="0.25">
      <c r="A697" s="16">
        <v>44718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f t="shared" si="26"/>
        <v>12608000000</v>
      </c>
      <c r="H697" s="20">
        <v>3.39</v>
      </c>
    </row>
    <row r="698" spans="1:8" ht="45" x14ac:dyDescent="0.25">
      <c r="A698" s="16">
        <v>44715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f t="shared" si="26"/>
        <v>12608000000</v>
      </c>
      <c r="H698" s="20">
        <v>3.39</v>
      </c>
    </row>
    <row r="699" spans="1:8" ht="45" x14ac:dyDescent="0.25">
      <c r="A699" s="16">
        <v>44714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f t="shared" si="26"/>
        <v>12608000000</v>
      </c>
      <c r="H699" s="20">
        <v>3.38</v>
      </c>
    </row>
    <row r="700" spans="1:8" ht="45" x14ac:dyDescent="0.25">
      <c r="A700" s="16">
        <v>44713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f t="shared" si="26"/>
        <v>12608000000</v>
      </c>
      <c r="H700" s="20">
        <v>3.38</v>
      </c>
    </row>
    <row r="701" spans="1:8" ht="45" x14ac:dyDescent="0.25">
      <c r="A701" s="16">
        <v>44712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f t="shared" si="26"/>
        <v>12608000000</v>
      </c>
      <c r="H701" s="20">
        <v>3.38</v>
      </c>
    </row>
    <row r="702" spans="1:8" ht="45" x14ac:dyDescent="0.25">
      <c r="A702" s="16">
        <v>44711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f t="shared" si="26"/>
        <v>12608000000</v>
      </c>
      <c r="H702" s="20">
        <v>3.38</v>
      </c>
    </row>
    <row r="703" spans="1:8" ht="45" x14ac:dyDescent="0.25">
      <c r="A703" s="16">
        <v>44708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f t="shared" si="26"/>
        <v>12608000000</v>
      </c>
      <c r="H703" s="20">
        <v>3.37</v>
      </c>
    </row>
    <row r="704" spans="1:8" ht="45" x14ac:dyDescent="0.25">
      <c r="A704" s="16">
        <v>44707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f t="shared" si="26"/>
        <v>12608000000</v>
      </c>
      <c r="H704" s="20">
        <v>3.37</v>
      </c>
    </row>
    <row r="705" spans="1:8" ht="45" x14ac:dyDescent="0.25">
      <c r="A705" s="16">
        <v>44705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f t="shared" si="26"/>
        <v>12608000000</v>
      </c>
      <c r="H705" s="20">
        <v>3.35</v>
      </c>
    </row>
    <row r="706" spans="1:8" ht="45" x14ac:dyDescent="0.25">
      <c r="A706" s="16">
        <v>44704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f t="shared" si="26"/>
        <v>12608000000</v>
      </c>
      <c r="H706" s="20">
        <v>3.35</v>
      </c>
    </row>
    <row r="707" spans="1:8" ht="45" x14ac:dyDescent="0.25">
      <c r="A707" s="16">
        <v>44701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f t="shared" si="26"/>
        <v>12608000000</v>
      </c>
      <c r="H707" s="20">
        <v>3.32</v>
      </c>
    </row>
    <row r="708" spans="1:8" ht="45" x14ac:dyDescent="0.25">
      <c r="A708" s="16">
        <v>44700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f t="shared" si="26"/>
        <v>12608000000</v>
      </c>
      <c r="H708" s="20">
        <v>3.32</v>
      </c>
    </row>
    <row r="709" spans="1:8" ht="45" x14ac:dyDescent="0.25">
      <c r="A709" s="16">
        <v>44699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f t="shared" si="26"/>
        <v>12608000000</v>
      </c>
      <c r="H709" s="20">
        <v>3.32</v>
      </c>
    </row>
    <row r="710" spans="1:8" ht="45" x14ac:dyDescent="0.25">
      <c r="A710" s="16">
        <v>44698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f t="shared" si="26"/>
        <v>12608000000</v>
      </c>
      <c r="H710" s="20">
        <v>3.33</v>
      </c>
    </row>
    <row r="711" spans="1:8" ht="45" x14ac:dyDescent="0.25">
      <c r="A711" s="16">
        <v>44697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f t="shared" si="26"/>
        <v>12608000000</v>
      </c>
      <c r="H711" s="20">
        <v>3.32</v>
      </c>
    </row>
    <row r="712" spans="1:8" ht="45" x14ac:dyDescent="0.25">
      <c r="A712" s="16">
        <v>44694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f t="shared" si="26"/>
        <v>12608000000</v>
      </c>
      <c r="H712" s="20">
        <v>3.32</v>
      </c>
    </row>
    <row r="713" spans="1:8" ht="45" x14ac:dyDescent="0.25">
      <c r="A713" s="16">
        <v>44693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f t="shared" si="26"/>
        <v>12608000000</v>
      </c>
      <c r="H713" s="20">
        <v>3.32</v>
      </c>
    </row>
    <row r="714" spans="1:8" ht="45" x14ac:dyDescent="0.25">
      <c r="A714" s="16">
        <v>44692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f t="shared" si="26"/>
        <v>12608000000</v>
      </c>
      <c r="H714" s="20">
        <v>3.32</v>
      </c>
    </row>
    <row r="715" spans="1:8" ht="45" x14ac:dyDescent="0.25">
      <c r="A715" s="16">
        <v>44691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f t="shared" si="26"/>
        <v>12608000000</v>
      </c>
      <c r="H715" s="20">
        <v>3.32</v>
      </c>
    </row>
    <row r="716" spans="1:8" ht="45" x14ac:dyDescent="0.25">
      <c r="A716" s="16">
        <v>44690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f t="shared" si="26"/>
        <v>12608000000</v>
      </c>
      <c r="H716" s="20">
        <v>3.32</v>
      </c>
    </row>
    <row r="717" spans="1:8" ht="45" x14ac:dyDescent="0.25">
      <c r="A717" s="16">
        <v>44687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f t="shared" si="26"/>
        <v>12608000000</v>
      </c>
      <c r="H717" s="20">
        <v>3.31</v>
      </c>
    </row>
    <row r="718" spans="1:8" ht="45" x14ac:dyDescent="0.25">
      <c r="A718" s="16">
        <v>44686</v>
      </c>
      <c r="B718" s="3" t="s">
        <v>23</v>
      </c>
      <c r="C718" s="5" t="s">
        <v>30</v>
      </c>
      <c r="D718" s="23">
        <v>44620</v>
      </c>
      <c r="E718" s="23">
        <v>45716</v>
      </c>
      <c r="F718" s="19">
        <v>2.8</v>
      </c>
      <c r="G718" s="4">
        <f t="shared" si="26"/>
        <v>12608000000</v>
      </c>
      <c r="H718" s="20">
        <v>3.3</v>
      </c>
    </row>
    <row r="719" spans="1:8" ht="45" x14ac:dyDescent="0.25">
      <c r="A719" s="16">
        <v>44685</v>
      </c>
      <c r="B719" s="3" t="s">
        <v>23</v>
      </c>
      <c r="C719" s="5" t="s">
        <v>30</v>
      </c>
      <c r="D719" s="23">
        <v>44620</v>
      </c>
      <c r="E719" s="23">
        <v>45716</v>
      </c>
      <c r="F719" s="19">
        <v>2.8</v>
      </c>
      <c r="G719" s="4">
        <f t="shared" si="26"/>
        <v>12608000000</v>
      </c>
      <c r="H719" s="20">
        <v>3.3</v>
      </c>
    </row>
    <row r="720" spans="1:8" ht="45" x14ac:dyDescent="0.25">
      <c r="A720" s="16">
        <v>44680</v>
      </c>
      <c r="B720" s="3" t="s">
        <v>23</v>
      </c>
      <c r="C720" s="5" t="s">
        <v>30</v>
      </c>
      <c r="D720" s="23">
        <v>44620</v>
      </c>
      <c r="E720" s="23">
        <v>45716</v>
      </c>
      <c r="F720" s="19">
        <v>2.8</v>
      </c>
      <c r="G720" s="4">
        <f t="shared" si="26"/>
        <v>12608000000</v>
      </c>
      <c r="H720" s="20">
        <v>3.29</v>
      </c>
    </row>
    <row r="721" spans="1:8" ht="45" x14ac:dyDescent="0.25">
      <c r="A721" s="16">
        <v>44679</v>
      </c>
      <c r="B721" s="3" t="s">
        <v>23</v>
      </c>
      <c r="C721" s="5" t="s">
        <v>30</v>
      </c>
      <c r="D721" s="23">
        <v>44620</v>
      </c>
      <c r="E721" s="23">
        <v>45716</v>
      </c>
      <c r="F721" s="19">
        <v>2.8</v>
      </c>
      <c r="G721" s="4">
        <f t="shared" si="26"/>
        <v>12608000000</v>
      </c>
      <c r="H721" s="20">
        <v>3.29</v>
      </c>
    </row>
    <row r="722" spans="1:8" ht="45" x14ac:dyDescent="0.25">
      <c r="A722" s="16">
        <v>44678</v>
      </c>
      <c r="B722" s="3" t="s">
        <v>23</v>
      </c>
      <c r="C722" s="5" t="s">
        <v>30</v>
      </c>
      <c r="D722" s="23">
        <v>44620</v>
      </c>
      <c r="E722" s="23">
        <v>45716</v>
      </c>
      <c r="F722" s="19">
        <v>2.8</v>
      </c>
      <c r="G722" s="4">
        <f t="shared" si="26"/>
        <v>12608000000</v>
      </c>
      <c r="H722" s="20">
        <v>3.29</v>
      </c>
    </row>
    <row r="723" spans="1:8" ht="45" x14ac:dyDescent="0.25">
      <c r="A723" s="16">
        <v>44677</v>
      </c>
      <c r="B723" s="3" t="s">
        <v>23</v>
      </c>
      <c r="C723" s="5" t="s">
        <v>30</v>
      </c>
      <c r="D723" s="23">
        <v>44620</v>
      </c>
      <c r="E723" s="23">
        <v>45716</v>
      </c>
      <c r="F723" s="19">
        <v>2.8</v>
      </c>
      <c r="G723" s="4">
        <f t="shared" si="26"/>
        <v>12608000000</v>
      </c>
      <c r="H723" s="20">
        <v>3.18</v>
      </c>
    </row>
    <row r="724" spans="1:8" ht="45" x14ac:dyDescent="0.25">
      <c r="A724" s="16">
        <v>44673</v>
      </c>
      <c r="B724" s="3" t="s">
        <v>23</v>
      </c>
      <c r="C724" s="5" t="s">
        <v>30</v>
      </c>
      <c r="D724" s="23">
        <v>44620</v>
      </c>
      <c r="E724" s="23">
        <v>45716</v>
      </c>
      <c r="F724" s="19">
        <v>2.8</v>
      </c>
      <c r="G724" s="4">
        <v>10000000000</v>
      </c>
      <c r="H724" s="20">
        <v>3.08</v>
      </c>
    </row>
    <row r="725" spans="1:8" ht="45" x14ac:dyDescent="0.25">
      <c r="A725" s="16">
        <v>44672</v>
      </c>
      <c r="B725" s="3" t="s">
        <v>23</v>
      </c>
      <c r="C725" s="5" t="s">
        <v>30</v>
      </c>
      <c r="D725" s="23">
        <v>44620</v>
      </c>
      <c r="E725" s="23">
        <v>45716</v>
      </c>
      <c r="F725" s="19">
        <v>2.8</v>
      </c>
      <c r="G725" s="4">
        <v>10000000000</v>
      </c>
      <c r="H725" s="20">
        <v>3.08</v>
      </c>
    </row>
    <row r="726" spans="1:8" ht="45" x14ac:dyDescent="0.25">
      <c r="A726" s="16">
        <v>44671</v>
      </c>
      <c r="B726" s="3" t="s">
        <v>23</v>
      </c>
      <c r="C726" s="5" t="s">
        <v>30</v>
      </c>
      <c r="D726" s="23">
        <v>44620</v>
      </c>
      <c r="E726" s="23">
        <v>45716</v>
      </c>
      <c r="F726" s="19">
        <v>2.8</v>
      </c>
      <c r="G726" s="4">
        <v>10000000000</v>
      </c>
      <c r="H726" s="20">
        <v>3.08</v>
      </c>
    </row>
    <row r="727" spans="1:8" ht="45" x14ac:dyDescent="0.25">
      <c r="A727" s="16">
        <v>44670</v>
      </c>
      <c r="B727" s="3" t="s">
        <v>23</v>
      </c>
      <c r="C727" s="5" t="s">
        <v>30</v>
      </c>
      <c r="D727" s="23">
        <v>44620</v>
      </c>
      <c r="E727" s="23">
        <v>45716</v>
      </c>
      <c r="F727" s="19">
        <v>2.8</v>
      </c>
      <c r="G727" s="4">
        <v>10000000000</v>
      </c>
      <c r="H727" s="20">
        <v>3.05</v>
      </c>
    </row>
    <row r="728" spans="1:8" ht="45" x14ac:dyDescent="0.25">
      <c r="A728" s="16">
        <v>44666</v>
      </c>
      <c r="B728" s="3" t="s">
        <v>23</v>
      </c>
      <c r="C728" s="5" t="s">
        <v>30</v>
      </c>
      <c r="D728" s="23">
        <v>44620</v>
      </c>
      <c r="E728" s="23">
        <v>45716</v>
      </c>
      <c r="F728" s="19">
        <v>2.8</v>
      </c>
      <c r="G728" s="4">
        <v>10000000000</v>
      </c>
      <c r="H728" s="20">
        <v>3.05</v>
      </c>
    </row>
    <row r="729" spans="1:8" ht="45" x14ac:dyDescent="0.25">
      <c r="A729" s="16">
        <v>44665</v>
      </c>
      <c r="B729" s="3" t="s">
        <v>23</v>
      </c>
      <c r="C729" s="5" t="s">
        <v>30</v>
      </c>
      <c r="D729" s="23">
        <v>44620</v>
      </c>
      <c r="E729" s="23">
        <v>45716</v>
      </c>
      <c r="F729" s="19">
        <v>2.8</v>
      </c>
      <c r="G729" s="4">
        <v>10000000000</v>
      </c>
      <c r="H729" s="20">
        <v>3.06</v>
      </c>
    </row>
    <row r="730" spans="1:8" ht="45" x14ac:dyDescent="0.25">
      <c r="A730" s="16">
        <v>44664</v>
      </c>
      <c r="B730" s="3" t="s">
        <v>23</v>
      </c>
      <c r="C730" s="5" t="s">
        <v>30</v>
      </c>
      <c r="D730" s="23">
        <v>44620</v>
      </c>
      <c r="E730" s="23">
        <v>45716</v>
      </c>
      <c r="F730" s="19">
        <v>2.8</v>
      </c>
      <c r="G730" s="4">
        <v>10000000000</v>
      </c>
      <c r="H730" s="20">
        <v>3.06</v>
      </c>
    </row>
    <row r="731" spans="1:8" ht="45" x14ac:dyDescent="0.25">
      <c r="A731" s="16">
        <v>44663</v>
      </c>
      <c r="B731" s="3" t="s">
        <v>23</v>
      </c>
      <c r="C731" s="5" t="s">
        <v>30</v>
      </c>
      <c r="D731" s="23">
        <v>44620</v>
      </c>
      <c r="E731" s="23">
        <v>45716</v>
      </c>
      <c r="F731" s="19">
        <v>2.8</v>
      </c>
      <c r="G731" s="4">
        <v>10000000000</v>
      </c>
      <c r="H731" s="20">
        <v>3.05</v>
      </c>
    </row>
    <row r="732" spans="1:8" ht="45" x14ac:dyDescent="0.25">
      <c r="A732" s="16">
        <v>44662</v>
      </c>
      <c r="B732" s="3" t="s">
        <v>23</v>
      </c>
      <c r="C732" s="5" t="s">
        <v>30</v>
      </c>
      <c r="D732" s="23">
        <v>44620</v>
      </c>
      <c r="E732" s="23">
        <v>45716</v>
      </c>
      <c r="F732" s="19">
        <v>2.8</v>
      </c>
      <c r="G732" s="4">
        <v>10000000000</v>
      </c>
      <c r="H732" s="20">
        <v>3.04</v>
      </c>
    </row>
    <row r="733" spans="1:8" ht="45" x14ac:dyDescent="0.25">
      <c r="A733" s="16">
        <v>44659</v>
      </c>
      <c r="B733" s="3" t="s">
        <v>23</v>
      </c>
      <c r="C733" s="5" t="s">
        <v>30</v>
      </c>
      <c r="D733" s="23">
        <v>44620</v>
      </c>
      <c r="E733" s="23">
        <v>45716</v>
      </c>
      <c r="F733" s="19">
        <v>2.8</v>
      </c>
      <c r="G733" s="4">
        <v>10000000000</v>
      </c>
      <c r="H733" s="20">
        <v>3.04</v>
      </c>
    </row>
    <row r="734" spans="1:8" ht="45" x14ac:dyDescent="0.25">
      <c r="A734" s="16">
        <v>44658</v>
      </c>
      <c r="B734" s="3" t="s">
        <v>23</v>
      </c>
      <c r="C734" s="5" t="s">
        <v>30</v>
      </c>
      <c r="D734" s="23">
        <v>44620</v>
      </c>
      <c r="E734" s="23">
        <v>45716</v>
      </c>
      <c r="F734" s="19">
        <v>2.8</v>
      </c>
      <c r="G734" s="4">
        <v>10000000000</v>
      </c>
      <c r="H734" s="20">
        <v>3.02</v>
      </c>
    </row>
    <row r="735" spans="1:8" ht="45" x14ac:dyDescent="0.25">
      <c r="A735" s="16">
        <v>44657</v>
      </c>
      <c r="B735" s="3" t="s">
        <v>23</v>
      </c>
      <c r="C735" s="5" t="s">
        <v>30</v>
      </c>
      <c r="D735" s="23">
        <v>44620</v>
      </c>
      <c r="E735" s="23">
        <v>45716</v>
      </c>
      <c r="F735" s="19">
        <v>2.8</v>
      </c>
      <c r="G735" s="4">
        <v>10000000000</v>
      </c>
      <c r="H735" s="20">
        <v>3.02</v>
      </c>
    </row>
    <row r="736" spans="1:8" ht="45" x14ac:dyDescent="0.25">
      <c r="A736" s="16">
        <v>44656</v>
      </c>
      <c r="B736" s="3" t="s">
        <v>23</v>
      </c>
      <c r="C736" s="5" t="s">
        <v>30</v>
      </c>
      <c r="D736" s="23">
        <v>44620</v>
      </c>
      <c r="E736" s="23">
        <v>45716</v>
      </c>
      <c r="F736" s="19">
        <v>2.8</v>
      </c>
      <c r="G736" s="4">
        <v>10000000000</v>
      </c>
      <c r="H736" s="20">
        <v>2.92</v>
      </c>
    </row>
    <row r="737" spans="1:8" ht="45" x14ac:dyDescent="0.25">
      <c r="A737" s="16">
        <v>44655</v>
      </c>
      <c r="B737" s="3" t="s">
        <v>23</v>
      </c>
      <c r="C737" s="5" t="s">
        <v>30</v>
      </c>
      <c r="D737" s="23">
        <v>44620</v>
      </c>
      <c r="E737" s="23">
        <v>45716</v>
      </c>
      <c r="F737" s="19">
        <v>2.8</v>
      </c>
      <c r="G737" s="4">
        <v>10000000000</v>
      </c>
      <c r="H737" s="20">
        <v>2.92</v>
      </c>
    </row>
    <row r="738" spans="1:8" ht="45" x14ac:dyDescent="0.25">
      <c r="A738" s="16">
        <v>44652</v>
      </c>
      <c r="B738" s="3" t="s">
        <v>23</v>
      </c>
      <c r="C738" s="5" t="s">
        <v>30</v>
      </c>
      <c r="D738" s="23">
        <v>44620</v>
      </c>
      <c r="E738" s="23">
        <v>45716</v>
      </c>
      <c r="F738" s="19">
        <v>2.8</v>
      </c>
      <c r="G738" s="4">
        <v>10000000000</v>
      </c>
      <c r="H738" s="20">
        <v>2.92</v>
      </c>
    </row>
    <row r="739" spans="1:8" ht="45" x14ac:dyDescent="0.25">
      <c r="A739" s="16">
        <v>44651</v>
      </c>
      <c r="B739" s="3" t="s">
        <v>23</v>
      </c>
      <c r="C739" s="5" t="s">
        <v>30</v>
      </c>
      <c r="D739" s="23">
        <v>44620</v>
      </c>
      <c r="E739" s="23">
        <v>45716</v>
      </c>
      <c r="F739" s="19">
        <v>2.8</v>
      </c>
      <c r="G739" s="4">
        <v>10000000000</v>
      </c>
      <c r="H739" s="20">
        <v>2.92</v>
      </c>
    </row>
    <row r="740" spans="1:8" ht="45" x14ac:dyDescent="0.25">
      <c r="A740" s="16">
        <v>44650</v>
      </c>
      <c r="B740" s="3" t="s">
        <v>23</v>
      </c>
      <c r="C740" s="5" t="s">
        <v>30</v>
      </c>
      <c r="D740" s="23">
        <v>44620</v>
      </c>
      <c r="E740" s="23">
        <v>45716</v>
      </c>
      <c r="F740" s="19">
        <v>2.8</v>
      </c>
      <c r="G740" s="4">
        <v>10000000000</v>
      </c>
      <c r="H740" s="20">
        <v>2.9</v>
      </c>
    </row>
    <row r="741" spans="1:8" ht="45" x14ac:dyDescent="0.25">
      <c r="A741" s="16">
        <v>44649</v>
      </c>
      <c r="B741" s="3" t="s">
        <v>23</v>
      </c>
      <c r="C741" s="5" t="s">
        <v>30</v>
      </c>
      <c r="D741" s="23">
        <v>44620</v>
      </c>
      <c r="E741" s="23">
        <v>45716</v>
      </c>
      <c r="F741" s="19">
        <v>2.8</v>
      </c>
      <c r="G741" s="4">
        <v>10000000000</v>
      </c>
      <c r="H741" s="20">
        <v>2.86</v>
      </c>
    </row>
    <row r="742" spans="1:8" ht="45" x14ac:dyDescent="0.25">
      <c r="A742" s="16">
        <v>44648</v>
      </c>
      <c r="B742" s="3" t="s">
        <v>23</v>
      </c>
      <c r="C742" s="5" t="s">
        <v>30</v>
      </c>
      <c r="D742" s="23">
        <v>44620</v>
      </c>
      <c r="E742" s="23">
        <v>45716</v>
      </c>
      <c r="F742" s="19">
        <v>2.8</v>
      </c>
      <c r="G742" s="4">
        <v>10000000000</v>
      </c>
      <c r="H742" s="20">
        <v>2.82</v>
      </c>
    </row>
    <row r="743" spans="1:8" ht="45" x14ac:dyDescent="0.25">
      <c r="A743" s="16">
        <v>44645</v>
      </c>
      <c r="B743" s="3" t="s">
        <v>23</v>
      </c>
      <c r="C743" s="5" t="s">
        <v>30</v>
      </c>
      <c r="D743" s="23">
        <v>44620</v>
      </c>
      <c r="E743" s="23">
        <v>45716</v>
      </c>
      <c r="F743" s="19">
        <v>2.8</v>
      </c>
      <c r="G743" s="4">
        <v>10000000000</v>
      </c>
      <c r="H743" s="20">
        <v>2.82</v>
      </c>
    </row>
    <row r="744" spans="1:8" ht="45" x14ac:dyDescent="0.25">
      <c r="A744" s="16">
        <v>44644</v>
      </c>
      <c r="B744" s="3" t="s">
        <v>23</v>
      </c>
      <c r="C744" s="5" t="s">
        <v>30</v>
      </c>
      <c r="D744" s="23">
        <v>44620</v>
      </c>
      <c r="E744" s="23">
        <v>45716</v>
      </c>
      <c r="F744" s="19">
        <v>2.8</v>
      </c>
      <c r="G744" s="4">
        <v>10000000000</v>
      </c>
      <c r="H744" s="20">
        <v>2.79</v>
      </c>
    </row>
    <row r="745" spans="1:8" ht="45" x14ac:dyDescent="0.25">
      <c r="A745" s="16">
        <v>44643</v>
      </c>
      <c r="B745" s="3" t="s">
        <v>23</v>
      </c>
      <c r="C745" s="5" t="s">
        <v>30</v>
      </c>
      <c r="D745" s="23">
        <v>44620</v>
      </c>
      <c r="E745" s="23">
        <v>45716</v>
      </c>
      <c r="F745" s="19">
        <v>2.8</v>
      </c>
      <c r="G745" s="4">
        <v>10000000000</v>
      </c>
      <c r="H745" s="20">
        <v>2.78</v>
      </c>
    </row>
    <row r="746" spans="1:8" ht="45" x14ac:dyDescent="0.25">
      <c r="A746" s="16">
        <v>44638</v>
      </c>
      <c r="B746" s="3" t="s">
        <v>23</v>
      </c>
      <c r="C746" s="5" t="s">
        <v>30</v>
      </c>
      <c r="D746" s="23">
        <v>44620</v>
      </c>
      <c r="E746" s="23">
        <v>45716</v>
      </c>
      <c r="F746" s="19">
        <v>2.8</v>
      </c>
      <c r="G746" s="4">
        <v>10000000000</v>
      </c>
      <c r="H746" s="20">
        <v>2.78</v>
      </c>
    </row>
    <row r="747" spans="1:8" ht="45" x14ac:dyDescent="0.25">
      <c r="A747" s="16">
        <v>44637</v>
      </c>
      <c r="B747" s="3" t="s">
        <v>23</v>
      </c>
      <c r="C747" s="5" t="s">
        <v>30</v>
      </c>
      <c r="D747" s="23">
        <v>44620</v>
      </c>
      <c r="E747" s="23">
        <v>45716</v>
      </c>
      <c r="F747" s="19">
        <v>2.8</v>
      </c>
      <c r="G747" s="4">
        <v>10000000000</v>
      </c>
      <c r="H747" s="20">
        <v>2.78</v>
      </c>
    </row>
    <row r="748" spans="1:8" ht="45" x14ac:dyDescent="0.25">
      <c r="A748" s="16">
        <v>44636</v>
      </c>
      <c r="B748" s="3" t="s">
        <v>23</v>
      </c>
      <c r="C748" s="5" t="s">
        <v>30</v>
      </c>
      <c r="D748" s="23">
        <v>44620</v>
      </c>
      <c r="E748" s="23">
        <v>45716</v>
      </c>
      <c r="F748" s="19">
        <v>2.8</v>
      </c>
      <c r="G748" s="4">
        <v>10000000000</v>
      </c>
      <c r="H748" s="20">
        <v>2.78</v>
      </c>
    </row>
    <row r="749" spans="1:8" ht="45" x14ac:dyDescent="0.25">
      <c r="A749" s="16">
        <v>44635</v>
      </c>
      <c r="B749" s="3" t="s">
        <v>23</v>
      </c>
      <c r="C749" s="5" t="s">
        <v>30</v>
      </c>
      <c r="D749" s="23">
        <v>44620</v>
      </c>
      <c r="E749" s="23">
        <v>45716</v>
      </c>
      <c r="F749" s="19">
        <v>2.8</v>
      </c>
      <c r="G749" s="4">
        <v>10000000000</v>
      </c>
      <c r="H749" s="20">
        <v>2.78</v>
      </c>
    </row>
    <row r="750" spans="1:8" ht="45" x14ac:dyDescent="0.25">
      <c r="A750" s="16">
        <v>44631</v>
      </c>
      <c r="B750" s="3" t="s">
        <v>23</v>
      </c>
      <c r="C750" s="5" t="s">
        <v>30</v>
      </c>
      <c r="D750" s="23">
        <v>44620</v>
      </c>
      <c r="E750" s="23">
        <v>45716</v>
      </c>
      <c r="F750" s="19">
        <v>2.8</v>
      </c>
      <c r="G750" s="4">
        <v>10000000000</v>
      </c>
      <c r="H750" s="20">
        <v>2.78</v>
      </c>
    </row>
    <row r="751" spans="1:8" ht="45" x14ac:dyDescent="0.25">
      <c r="A751" s="16">
        <v>44630</v>
      </c>
      <c r="B751" s="3" t="s">
        <v>23</v>
      </c>
      <c r="C751" s="5" t="s">
        <v>30</v>
      </c>
      <c r="D751" s="23">
        <v>44620</v>
      </c>
      <c r="E751" s="23">
        <v>45716</v>
      </c>
      <c r="F751" s="19">
        <v>2.8</v>
      </c>
      <c r="G751" s="4">
        <v>10000000000</v>
      </c>
      <c r="H751" s="20">
        <v>2.78</v>
      </c>
    </row>
    <row r="752" spans="1:8" ht="45" x14ac:dyDescent="0.25">
      <c r="A752" s="16">
        <v>44629</v>
      </c>
      <c r="B752" s="3" t="s">
        <v>23</v>
      </c>
      <c r="C752" s="5" t="s">
        <v>30</v>
      </c>
      <c r="D752" s="23">
        <v>44620</v>
      </c>
      <c r="E752" s="23">
        <v>45716</v>
      </c>
      <c r="F752" s="19">
        <v>2.8</v>
      </c>
      <c r="G752" s="4">
        <v>10000000000</v>
      </c>
      <c r="H752" s="20">
        <v>2.78</v>
      </c>
    </row>
    <row r="753" spans="1:8" ht="45" x14ac:dyDescent="0.25">
      <c r="A753" s="16">
        <v>44628</v>
      </c>
      <c r="B753" s="3" t="s">
        <v>23</v>
      </c>
      <c r="C753" s="5" t="s">
        <v>30</v>
      </c>
      <c r="D753" s="23">
        <v>44620</v>
      </c>
      <c r="E753" s="23">
        <v>45716</v>
      </c>
      <c r="F753" s="19">
        <v>2.8</v>
      </c>
      <c r="G753" s="4">
        <v>10000000000</v>
      </c>
      <c r="H753" s="20">
        <v>2.78</v>
      </c>
    </row>
    <row r="754" spans="1:8" ht="45" x14ac:dyDescent="0.25">
      <c r="A754" s="16">
        <v>44627</v>
      </c>
      <c r="B754" s="3" t="s">
        <v>23</v>
      </c>
      <c r="C754" s="5" t="s">
        <v>30</v>
      </c>
      <c r="D754" s="23">
        <v>44620</v>
      </c>
      <c r="E754" s="23">
        <v>45716</v>
      </c>
      <c r="F754" s="19">
        <v>2.8</v>
      </c>
      <c r="G754" s="4">
        <v>10000000000</v>
      </c>
      <c r="H754" s="20">
        <v>2.78</v>
      </c>
    </row>
    <row r="755" spans="1:8" ht="45" x14ac:dyDescent="0.25">
      <c r="A755" s="16">
        <v>44624</v>
      </c>
      <c r="B755" s="3" t="s">
        <v>23</v>
      </c>
      <c r="C755" s="5" t="s">
        <v>30</v>
      </c>
      <c r="D755" s="23">
        <v>44620</v>
      </c>
      <c r="E755" s="23">
        <v>45716</v>
      </c>
      <c r="F755" s="19">
        <v>2.8</v>
      </c>
      <c r="G755" s="4">
        <v>10000000000</v>
      </c>
      <c r="H755" s="20">
        <v>2.78</v>
      </c>
    </row>
    <row r="756" spans="1:8" ht="45" x14ac:dyDescent="0.25">
      <c r="A756" s="16">
        <v>44623</v>
      </c>
      <c r="B756" s="3" t="s">
        <v>23</v>
      </c>
      <c r="C756" s="5" t="s">
        <v>30</v>
      </c>
      <c r="D756" s="23">
        <v>44620</v>
      </c>
      <c r="E756" s="23">
        <v>45716</v>
      </c>
      <c r="F756" s="19">
        <v>2.8</v>
      </c>
      <c r="G756" s="4">
        <v>10000000000</v>
      </c>
      <c r="H756" s="20">
        <v>2.78</v>
      </c>
    </row>
    <row r="757" spans="1:8" ht="45" x14ac:dyDescent="0.25">
      <c r="A757" s="16">
        <v>44622</v>
      </c>
      <c r="B757" s="3" t="s">
        <v>23</v>
      </c>
      <c r="C757" s="5" t="s">
        <v>30</v>
      </c>
      <c r="D757" s="23">
        <v>44620</v>
      </c>
      <c r="E757" s="23">
        <v>45716</v>
      </c>
      <c r="F757" s="19">
        <v>2.8</v>
      </c>
      <c r="G757" s="4">
        <v>10000000000</v>
      </c>
      <c r="H757" s="20">
        <v>2.78</v>
      </c>
    </row>
    <row r="758" spans="1:8" ht="45" x14ac:dyDescent="0.25">
      <c r="A758" s="16">
        <v>44621</v>
      </c>
      <c r="B758" s="3" t="s">
        <v>23</v>
      </c>
      <c r="C758" s="5" t="s">
        <v>30</v>
      </c>
      <c r="D758" s="23">
        <v>44620</v>
      </c>
      <c r="E758" s="23">
        <v>45716</v>
      </c>
      <c r="F758" s="19">
        <v>2.8</v>
      </c>
      <c r="G758" s="4">
        <v>10000000000</v>
      </c>
      <c r="H758" s="20">
        <v>2.78</v>
      </c>
    </row>
    <row r="759" spans="1:8" ht="45" x14ac:dyDescent="0.25">
      <c r="A759" s="16">
        <v>44620</v>
      </c>
      <c r="B759" s="3" t="s">
        <v>23</v>
      </c>
      <c r="C759" s="5" t="s">
        <v>30</v>
      </c>
      <c r="D759" s="23">
        <v>44620</v>
      </c>
      <c r="E759" s="23">
        <v>45716</v>
      </c>
      <c r="F759" s="19">
        <v>2.8</v>
      </c>
      <c r="G759" s="4">
        <v>10000000000</v>
      </c>
      <c r="H759" s="20">
        <v>2.78</v>
      </c>
    </row>
    <row r="760" spans="1:8" ht="45" x14ac:dyDescent="0.25">
      <c r="A760" s="16">
        <v>44617</v>
      </c>
      <c r="B760" s="3" t="s">
        <v>23</v>
      </c>
      <c r="C760" s="5" t="s">
        <v>30</v>
      </c>
      <c r="D760" s="23">
        <v>44620</v>
      </c>
      <c r="E760" s="23">
        <v>45716</v>
      </c>
      <c r="F760" s="19">
        <v>2.8</v>
      </c>
      <c r="G760" s="4">
        <v>10000000000</v>
      </c>
      <c r="H760" s="20">
        <v>2.78</v>
      </c>
    </row>
    <row r="761" spans="1:8" ht="45" x14ac:dyDescent="0.25">
      <c r="A761" s="16">
        <v>44616</v>
      </c>
      <c r="B761" s="3" t="s">
        <v>23</v>
      </c>
      <c r="C761" s="5" t="s">
        <v>30</v>
      </c>
      <c r="D761" s="23">
        <v>44620</v>
      </c>
      <c r="E761" s="23">
        <v>45716</v>
      </c>
      <c r="F761" s="19">
        <v>2.8</v>
      </c>
      <c r="G761" s="4">
        <v>10000000000</v>
      </c>
      <c r="H761" s="20">
        <v>2.8</v>
      </c>
    </row>
    <row r="762" spans="1:8" ht="45" x14ac:dyDescent="0.25">
      <c r="A762" s="16">
        <v>44615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ref="G762:G806" si="27">15050000000+3450000000+3000000000</f>
        <v>21500000000</v>
      </c>
      <c r="H762" s="20">
        <v>2.11</v>
      </c>
    </row>
    <row r="763" spans="1:8" ht="45" x14ac:dyDescent="0.25">
      <c r="A763" s="16">
        <v>44614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7"/>
        <v>21500000000</v>
      </c>
      <c r="H763" s="20">
        <v>2.11</v>
      </c>
    </row>
    <row r="764" spans="1:8" ht="45" x14ac:dyDescent="0.25">
      <c r="A764" s="16">
        <v>44613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7"/>
        <v>21500000000</v>
      </c>
      <c r="H764" s="20">
        <v>2.11</v>
      </c>
    </row>
    <row r="765" spans="1:8" ht="45" x14ac:dyDescent="0.25">
      <c r="A765" s="16">
        <v>44610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7"/>
        <v>21500000000</v>
      </c>
      <c r="H765" s="20">
        <v>2.11</v>
      </c>
    </row>
    <row r="766" spans="1:8" ht="45" x14ac:dyDescent="0.25">
      <c r="A766" s="16">
        <v>44609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7"/>
        <v>21500000000</v>
      </c>
      <c r="H766" s="20">
        <v>2.11</v>
      </c>
    </row>
    <row r="767" spans="1:8" ht="45" x14ac:dyDescent="0.25">
      <c r="A767" s="16">
        <v>44608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7"/>
        <v>21500000000</v>
      </c>
      <c r="H767" s="20">
        <v>2.12</v>
      </c>
    </row>
    <row r="768" spans="1:8" ht="45" x14ac:dyDescent="0.25">
      <c r="A768" s="16">
        <v>44607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7"/>
        <v>21500000000</v>
      </c>
      <c r="H768" s="20">
        <v>2.1</v>
      </c>
    </row>
    <row r="769" spans="1:8" ht="45" x14ac:dyDescent="0.25">
      <c r="A769" s="16">
        <v>44606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7"/>
        <v>21500000000</v>
      </c>
      <c r="H769" s="20">
        <v>2.2400000000000002</v>
      </c>
    </row>
    <row r="770" spans="1:8" ht="45" x14ac:dyDescent="0.25">
      <c r="A770" s="16">
        <v>44603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7"/>
        <v>21500000000</v>
      </c>
      <c r="H770" s="20">
        <v>2.2400000000000002</v>
      </c>
    </row>
    <row r="771" spans="1:8" ht="45" x14ac:dyDescent="0.25">
      <c r="A771" s="16">
        <v>44602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7"/>
        <v>21500000000</v>
      </c>
      <c r="H771" s="20">
        <v>2.2400000000000002</v>
      </c>
    </row>
    <row r="772" spans="1:8" ht="45" x14ac:dyDescent="0.25">
      <c r="A772" s="16">
        <v>44601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7"/>
        <v>21500000000</v>
      </c>
      <c r="H772" s="20">
        <v>2.2400000000000002</v>
      </c>
    </row>
    <row r="773" spans="1:8" ht="45" x14ac:dyDescent="0.25">
      <c r="A773" s="16">
        <v>44600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7"/>
        <v>21500000000</v>
      </c>
      <c r="H773" s="20">
        <v>2.25</v>
      </c>
    </row>
    <row r="774" spans="1:8" ht="45" x14ac:dyDescent="0.25">
      <c r="A774" s="16">
        <v>44599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7"/>
        <v>21500000000</v>
      </c>
      <c r="H774" s="20">
        <v>2.25</v>
      </c>
    </row>
    <row r="775" spans="1:8" ht="45" x14ac:dyDescent="0.25">
      <c r="A775" s="16">
        <v>44596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7"/>
        <v>21500000000</v>
      </c>
      <c r="H775" s="20">
        <v>2.25</v>
      </c>
    </row>
    <row r="776" spans="1:8" ht="45" x14ac:dyDescent="0.25">
      <c r="A776" s="16">
        <v>44595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7"/>
        <v>21500000000</v>
      </c>
      <c r="H776" s="20">
        <v>2.25</v>
      </c>
    </row>
    <row r="777" spans="1:8" ht="45" x14ac:dyDescent="0.25">
      <c r="A777" s="16">
        <v>44594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7"/>
        <v>21500000000</v>
      </c>
      <c r="H777" s="20">
        <v>2.25</v>
      </c>
    </row>
    <row r="778" spans="1:8" ht="45" x14ac:dyDescent="0.25">
      <c r="A778" s="16">
        <v>44593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7"/>
        <v>21500000000</v>
      </c>
      <c r="H778" s="20">
        <v>2.25</v>
      </c>
    </row>
    <row r="779" spans="1:8" ht="45" x14ac:dyDescent="0.25">
      <c r="A779" s="16">
        <v>44592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7"/>
        <v>21500000000</v>
      </c>
      <c r="H779" s="20">
        <v>2.25</v>
      </c>
    </row>
    <row r="780" spans="1:8" ht="45" x14ac:dyDescent="0.25">
      <c r="A780" s="16">
        <v>44589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7"/>
        <v>21500000000</v>
      </c>
      <c r="H780" s="20">
        <v>2.25</v>
      </c>
    </row>
    <row r="781" spans="1:8" ht="45" x14ac:dyDescent="0.25">
      <c r="A781" s="16">
        <v>44588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7"/>
        <v>21500000000</v>
      </c>
      <c r="H781" s="20">
        <v>2.25</v>
      </c>
    </row>
    <row r="782" spans="1:8" ht="45" x14ac:dyDescent="0.25">
      <c r="A782" s="16">
        <v>44587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7"/>
        <v>21500000000</v>
      </c>
      <c r="H782" s="20">
        <v>2.25</v>
      </c>
    </row>
    <row r="783" spans="1:8" ht="45" x14ac:dyDescent="0.25">
      <c r="A783" s="16">
        <v>44586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7"/>
        <v>21500000000</v>
      </c>
      <c r="H783" s="20">
        <v>2.25</v>
      </c>
    </row>
    <row r="784" spans="1:8" ht="45" x14ac:dyDescent="0.25">
      <c r="A784" s="16">
        <v>44585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7"/>
        <v>21500000000</v>
      </c>
      <c r="H784" s="20">
        <v>2.2400000000000002</v>
      </c>
    </row>
    <row r="785" spans="1:8" ht="45" x14ac:dyDescent="0.25">
      <c r="A785" s="16">
        <v>44582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7"/>
        <v>21500000000</v>
      </c>
      <c r="H785" s="20">
        <v>2.2400000000000002</v>
      </c>
    </row>
    <row r="786" spans="1:8" ht="45" x14ac:dyDescent="0.25">
      <c r="A786" s="16">
        <v>44581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7"/>
        <v>21500000000</v>
      </c>
      <c r="H786" s="20">
        <v>2.2400000000000002</v>
      </c>
    </row>
    <row r="787" spans="1:8" ht="45" x14ac:dyDescent="0.25">
      <c r="A787" s="16">
        <v>44580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21500000000</v>
      </c>
      <c r="H787" s="20">
        <v>2.25</v>
      </c>
    </row>
    <row r="788" spans="1:8" ht="45" x14ac:dyDescent="0.25">
      <c r="A788" s="16">
        <v>44579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21500000000</v>
      </c>
      <c r="H788" s="20">
        <v>2.25</v>
      </c>
    </row>
    <row r="789" spans="1:8" ht="45" x14ac:dyDescent="0.25">
      <c r="A789" s="16">
        <v>44578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21500000000</v>
      </c>
      <c r="H789" s="20">
        <v>2.25</v>
      </c>
    </row>
    <row r="790" spans="1:8" ht="45" x14ac:dyDescent="0.25">
      <c r="A790" s="16">
        <v>44575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21500000000</v>
      </c>
      <c r="H790" s="20">
        <v>2.25</v>
      </c>
    </row>
    <row r="791" spans="1:8" ht="45" x14ac:dyDescent="0.25">
      <c r="A791" s="16">
        <v>44574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21500000000</v>
      </c>
      <c r="H791" s="20">
        <v>2.25</v>
      </c>
    </row>
    <row r="792" spans="1:8" ht="45" x14ac:dyDescent="0.25">
      <c r="A792" s="16">
        <v>44573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21500000000</v>
      </c>
      <c r="H792" s="20">
        <v>2.25</v>
      </c>
    </row>
    <row r="793" spans="1:8" ht="45" x14ac:dyDescent="0.25">
      <c r="A793" s="16">
        <v>44572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21500000000</v>
      </c>
      <c r="H793" s="20">
        <v>2.29</v>
      </c>
    </row>
    <row r="794" spans="1:8" ht="45" x14ac:dyDescent="0.25">
      <c r="A794" s="16">
        <v>44571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21500000000</v>
      </c>
      <c r="H794" s="20">
        <v>2.4500000000000002</v>
      </c>
    </row>
    <row r="795" spans="1:8" ht="45" x14ac:dyDescent="0.25">
      <c r="A795" s="16">
        <v>44568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7"/>
        <v>21500000000</v>
      </c>
      <c r="H795" s="20">
        <v>2.5299999999999998</v>
      </c>
    </row>
    <row r="796" spans="1:8" ht="45" x14ac:dyDescent="0.25">
      <c r="A796" s="16">
        <v>44567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7"/>
        <v>21500000000</v>
      </c>
      <c r="H796" s="20">
        <v>2.5299999999999998</v>
      </c>
    </row>
    <row r="797" spans="1:8" ht="45" x14ac:dyDescent="0.25">
      <c r="A797" s="16">
        <v>44566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7"/>
        <v>21500000000</v>
      </c>
      <c r="H797" s="20">
        <v>2.5299999999999998</v>
      </c>
    </row>
    <row r="798" spans="1:8" ht="45" x14ac:dyDescent="0.25">
      <c r="A798" s="16">
        <v>44561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7"/>
        <v>21500000000</v>
      </c>
      <c r="H798" s="20">
        <v>2.5299999999999998</v>
      </c>
    </row>
    <row r="799" spans="1:8" ht="45" x14ac:dyDescent="0.25">
      <c r="A799" s="16">
        <v>44560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7"/>
        <v>21500000000</v>
      </c>
      <c r="H799" s="20">
        <v>2.5299999999999998</v>
      </c>
    </row>
    <row r="800" spans="1:8" ht="45" x14ac:dyDescent="0.25">
      <c r="A800" s="16">
        <v>44559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7"/>
        <v>21500000000</v>
      </c>
      <c r="H800" s="20">
        <v>2.5299999999999998</v>
      </c>
    </row>
    <row r="801" spans="1:8" ht="45" x14ac:dyDescent="0.25">
      <c r="A801" s="16">
        <v>44558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7"/>
        <v>21500000000</v>
      </c>
      <c r="H801" s="20">
        <v>2.5299999999999998</v>
      </c>
    </row>
    <row r="802" spans="1:8" ht="45" x14ac:dyDescent="0.25">
      <c r="A802" s="16">
        <v>44554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7"/>
        <v>21500000000</v>
      </c>
      <c r="H802" s="20">
        <v>2.54</v>
      </c>
    </row>
    <row r="803" spans="1:8" ht="45" x14ac:dyDescent="0.25">
      <c r="A803" s="16">
        <v>44553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7"/>
        <v>21500000000</v>
      </c>
      <c r="H803" s="20">
        <v>2.54</v>
      </c>
    </row>
    <row r="804" spans="1:8" ht="45" x14ac:dyDescent="0.25">
      <c r="A804" s="16">
        <v>44552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7"/>
        <v>21500000000</v>
      </c>
      <c r="H804" s="20">
        <v>2.54</v>
      </c>
    </row>
    <row r="805" spans="1:8" ht="45" x14ac:dyDescent="0.25">
      <c r="A805" s="16">
        <v>44551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7"/>
        <v>21500000000</v>
      </c>
      <c r="H805" s="20">
        <v>2.54</v>
      </c>
    </row>
    <row r="806" spans="1:8" ht="45" x14ac:dyDescent="0.25">
      <c r="A806" s="16">
        <v>44550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7"/>
        <v>21500000000</v>
      </c>
      <c r="H806" s="20">
        <v>2.5499999999999998</v>
      </c>
    </row>
    <row r="807" spans="1:8" ht="45" x14ac:dyDescent="0.25">
      <c r="A807" s="16">
        <v>44547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ref="G807:G843" si="28">15050000000+3450000000</f>
        <v>18500000000</v>
      </c>
      <c r="H807" s="20">
        <v>2.56</v>
      </c>
    </row>
    <row r="808" spans="1:8" ht="45" x14ac:dyDescent="0.25">
      <c r="A808" s="16">
        <v>44546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8"/>
        <v>18500000000</v>
      </c>
      <c r="H808" s="20">
        <v>2.56</v>
      </c>
    </row>
    <row r="809" spans="1:8" ht="45" x14ac:dyDescent="0.25">
      <c r="A809" s="16">
        <v>44545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8"/>
        <v>18500000000</v>
      </c>
      <c r="H809" s="20">
        <v>2.56</v>
      </c>
    </row>
    <row r="810" spans="1:8" ht="45" x14ac:dyDescent="0.25">
      <c r="A810" s="16">
        <v>44544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8"/>
        <v>18500000000</v>
      </c>
      <c r="H810" s="20">
        <v>2.56</v>
      </c>
    </row>
    <row r="811" spans="1:8" ht="45" x14ac:dyDescent="0.25">
      <c r="A811" s="16">
        <v>44543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8"/>
        <v>18500000000</v>
      </c>
      <c r="H811" s="20">
        <v>2.5499999999999998</v>
      </c>
    </row>
    <row r="812" spans="1:8" ht="45" x14ac:dyDescent="0.25">
      <c r="A812" s="16">
        <v>44540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8"/>
        <v>18500000000</v>
      </c>
      <c r="H812" s="20">
        <v>2.5499999999999998</v>
      </c>
    </row>
    <row r="813" spans="1:8" ht="45" x14ac:dyDescent="0.25">
      <c r="A813" s="16">
        <v>44539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8"/>
        <v>18500000000</v>
      </c>
      <c r="H813" s="20">
        <v>2.56</v>
      </c>
    </row>
    <row r="814" spans="1:8" ht="45" x14ac:dyDescent="0.25">
      <c r="A814" s="16">
        <v>44537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8"/>
        <v>18500000000</v>
      </c>
      <c r="H814" s="20">
        <v>2.5499999999999998</v>
      </c>
    </row>
    <row r="815" spans="1:8" ht="45" x14ac:dyDescent="0.25">
      <c r="A815" s="16">
        <v>44536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8"/>
        <v>18500000000</v>
      </c>
      <c r="H815" s="20">
        <v>2.5499999999999998</v>
      </c>
    </row>
    <row r="816" spans="1:8" ht="45" x14ac:dyDescent="0.25">
      <c r="A816" s="16">
        <v>44533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8"/>
        <v>18500000000</v>
      </c>
      <c r="H816" s="20">
        <v>2.5499999999999998</v>
      </c>
    </row>
    <row r="817" spans="1:8" ht="45" x14ac:dyDescent="0.25">
      <c r="A817" s="16">
        <v>44532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8"/>
        <v>18500000000</v>
      </c>
      <c r="H817" s="20">
        <v>2.5499999999999998</v>
      </c>
    </row>
    <row r="818" spans="1:8" ht="45" x14ac:dyDescent="0.25">
      <c r="A818" s="16">
        <v>44531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8"/>
        <v>18500000000</v>
      </c>
      <c r="H818" s="20">
        <v>2.5499999999999998</v>
      </c>
    </row>
    <row r="819" spans="1:8" ht="45" x14ac:dyDescent="0.25">
      <c r="A819" s="16">
        <v>44526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8"/>
        <v>18500000000</v>
      </c>
      <c r="H819" s="20">
        <v>2.5499999999999998</v>
      </c>
    </row>
    <row r="820" spans="1:8" ht="45" x14ac:dyDescent="0.25">
      <c r="A820" s="16">
        <v>44525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8"/>
        <v>18500000000</v>
      </c>
      <c r="H820" s="20">
        <v>2.5499999999999998</v>
      </c>
    </row>
    <row r="821" spans="1:8" ht="45" x14ac:dyDescent="0.25">
      <c r="A821" s="16">
        <v>44524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8"/>
        <v>18500000000</v>
      </c>
      <c r="H821" s="20">
        <v>2.5499999999999998</v>
      </c>
    </row>
    <row r="822" spans="1:8" ht="45" x14ac:dyDescent="0.25">
      <c r="A822" s="16">
        <v>44523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8"/>
        <v>18500000000</v>
      </c>
      <c r="H822" s="20">
        <v>2.5499999999999998</v>
      </c>
    </row>
    <row r="823" spans="1:8" ht="45" x14ac:dyDescent="0.25">
      <c r="A823" s="16">
        <v>44522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8"/>
        <v>18500000000</v>
      </c>
      <c r="H823" s="20">
        <v>2.54</v>
      </c>
    </row>
    <row r="824" spans="1:8" ht="45" x14ac:dyDescent="0.25">
      <c r="A824" s="16">
        <v>44519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8"/>
        <v>18500000000</v>
      </c>
      <c r="H824" s="20">
        <v>2.54</v>
      </c>
    </row>
    <row r="825" spans="1:8" ht="45" x14ac:dyDescent="0.25">
      <c r="A825" s="16">
        <v>44518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8"/>
        <v>18500000000</v>
      </c>
      <c r="H825" s="20">
        <v>2.54</v>
      </c>
    </row>
    <row r="826" spans="1:8" ht="45" x14ac:dyDescent="0.25">
      <c r="A826" s="16">
        <v>44517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8"/>
        <v>18500000000</v>
      </c>
      <c r="H826" s="20">
        <v>2.54</v>
      </c>
    </row>
    <row r="827" spans="1:8" ht="45" x14ac:dyDescent="0.25">
      <c r="A827" s="16">
        <v>44516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8"/>
        <v>18500000000</v>
      </c>
      <c r="H827" s="20">
        <v>2.54</v>
      </c>
    </row>
    <row r="828" spans="1:8" ht="45" x14ac:dyDescent="0.25">
      <c r="A828" s="16">
        <v>44515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8"/>
        <v>18500000000</v>
      </c>
      <c r="H828" s="20">
        <v>2.5499999999999998</v>
      </c>
    </row>
    <row r="829" spans="1:8" ht="45" x14ac:dyDescent="0.25">
      <c r="A829" s="16">
        <v>44512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8"/>
        <v>18500000000</v>
      </c>
      <c r="H829" s="20">
        <v>2.5499999999999998</v>
      </c>
    </row>
    <row r="830" spans="1:8" ht="45" x14ac:dyDescent="0.25">
      <c r="A830" s="16">
        <v>44511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8"/>
        <v>18500000000</v>
      </c>
      <c r="H830" s="20">
        <v>2.5499999999999998</v>
      </c>
    </row>
    <row r="831" spans="1:8" ht="45" x14ac:dyDescent="0.25">
      <c r="A831" s="16">
        <v>44510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8"/>
        <v>18500000000</v>
      </c>
      <c r="H831" s="20">
        <v>2.5499999999999998</v>
      </c>
    </row>
    <row r="832" spans="1:8" ht="45" x14ac:dyDescent="0.25">
      <c r="A832" s="16">
        <v>44509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8"/>
        <v>18500000000</v>
      </c>
      <c r="H832" s="20">
        <v>2.5499999999999998</v>
      </c>
    </row>
    <row r="833" spans="1:8" ht="45" x14ac:dyDescent="0.25">
      <c r="A833" s="16">
        <v>44508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8"/>
        <v>18500000000</v>
      </c>
      <c r="H833" s="20">
        <v>2.5499999999999998</v>
      </c>
    </row>
    <row r="834" spans="1:8" ht="45" x14ac:dyDescent="0.25">
      <c r="A834" s="16">
        <v>44505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8"/>
        <v>18500000000</v>
      </c>
      <c r="H834" s="20">
        <v>2.5499999999999998</v>
      </c>
    </row>
    <row r="835" spans="1:8" ht="45" x14ac:dyDescent="0.25">
      <c r="A835" s="16">
        <v>44504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8"/>
        <v>18500000000</v>
      </c>
      <c r="H835" s="20">
        <v>2.5499999999999998</v>
      </c>
    </row>
    <row r="836" spans="1:8" ht="45" x14ac:dyDescent="0.25">
      <c r="A836" s="16">
        <v>44503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8"/>
        <v>18500000000</v>
      </c>
      <c r="H836" s="20">
        <v>2.54</v>
      </c>
    </row>
    <row r="837" spans="1:8" ht="45" x14ac:dyDescent="0.25">
      <c r="A837" s="16">
        <v>44502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8"/>
        <v>18500000000</v>
      </c>
      <c r="H837" s="20">
        <v>2.54</v>
      </c>
    </row>
    <row r="838" spans="1:8" ht="45" x14ac:dyDescent="0.25">
      <c r="A838" s="16">
        <v>44501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8"/>
        <v>18500000000</v>
      </c>
      <c r="H838" s="20">
        <v>2.54</v>
      </c>
    </row>
    <row r="839" spans="1:8" ht="45" x14ac:dyDescent="0.25">
      <c r="A839" s="16">
        <v>44498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8"/>
        <v>18500000000</v>
      </c>
      <c r="H839" s="20">
        <v>2.54</v>
      </c>
    </row>
    <row r="840" spans="1:8" ht="45" x14ac:dyDescent="0.25">
      <c r="A840" s="16">
        <v>44497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8"/>
        <v>18500000000</v>
      </c>
      <c r="H840" s="20">
        <v>2.54</v>
      </c>
    </row>
    <row r="841" spans="1:8" ht="45" x14ac:dyDescent="0.25">
      <c r="A841" s="16">
        <v>44496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8"/>
        <v>18500000000</v>
      </c>
      <c r="H841" s="20">
        <v>2.54</v>
      </c>
    </row>
    <row r="842" spans="1:8" ht="45" x14ac:dyDescent="0.25">
      <c r="A842" s="16">
        <v>44495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8"/>
        <v>18500000000</v>
      </c>
      <c r="H842" s="20">
        <v>2.54</v>
      </c>
    </row>
    <row r="843" spans="1:8" ht="45" x14ac:dyDescent="0.25">
      <c r="A843" s="16">
        <v>44494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8"/>
        <v>18500000000</v>
      </c>
      <c r="H843" s="20">
        <v>2.5299999999999998</v>
      </c>
    </row>
    <row r="844" spans="1:8" ht="45" x14ac:dyDescent="0.25">
      <c r="A844" s="16">
        <v>44491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v>15050000000</v>
      </c>
      <c r="H844" s="20">
        <v>2.44</v>
      </c>
    </row>
    <row r="845" spans="1:8" ht="45" x14ac:dyDescent="0.25">
      <c r="A845" s="16">
        <v>44490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v>15050000000</v>
      </c>
      <c r="H845" s="20">
        <v>2.44</v>
      </c>
    </row>
    <row r="846" spans="1:8" ht="45" x14ac:dyDescent="0.25">
      <c r="A846" s="16">
        <v>44489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v>15050000000</v>
      </c>
      <c r="H846" s="20">
        <v>2.44</v>
      </c>
    </row>
    <row r="847" spans="1:8" ht="45" x14ac:dyDescent="0.25">
      <c r="A847" s="16">
        <v>44488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v>15050000000</v>
      </c>
      <c r="H847" s="20">
        <v>2.44</v>
      </c>
    </row>
    <row r="848" spans="1:8" ht="45" x14ac:dyDescent="0.25">
      <c r="A848" s="16">
        <v>44487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v>15050000000</v>
      </c>
      <c r="H848" s="20">
        <v>2.44</v>
      </c>
    </row>
    <row r="849" spans="1:8" ht="45" x14ac:dyDescent="0.25">
      <c r="A849" s="16">
        <v>44484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v>15050000000</v>
      </c>
      <c r="H849" s="20">
        <v>2.4500000000000002</v>
      </c>
    </row>
    <row r="850" spans="1:8" ht="45" x14ac:dyDescent="0.25">
      <c r="A850" s="16">
        <v>44483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v>15050000000</v>
      </c>
      <c r="H850" s="20">
        <v>2.4500000000000002</v>
      </c>
    </row>
    <row r="851" spans="1:8" ht="45" x14ac:dyDescent="0.25">
      <c r="A851" s="16">
        <v>44482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v>15050000000</v>
      </c>
      <c r="H851" s="20">
        <v>2.44</v>
      </c>
    </row>
    <row r="852" spans="1:8" ht="45" x14ac:dyDescent="0.25">
      <c r="A852" s="16">
        <v>44481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v>15050000000</v>
      </c>
      <c r="H852" s="20">
        <v>2.44</v>
      </c>
    </row>
    <row r="853" spans="1:8" ht="45" x14ac:dyDescent="0.25">
      <c r="A853" s="16">
        <v>44480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v>15050000000</v>
      </c>
      <c r="H853" s="20">
        <v>2.44</v>
      </c>
    </row>
    <row r="854" spans="1:8" ht="45" x14ac:dyDescent="0.25">
      <c r="A854" s="16">
        <v>44477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v>15050000000</v>
      </c>
      <c r="H854" s="20">
        <v>2.44</v>
      </c>
    </row>
    <row r="855" spans="1:8" ht="45" x14ac:dyDescent="0.25">
      <c r="A855" s="16">
        <v>44476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v>15050000000</v>
      </c>
      <c r="H855" s="20">
        <v>2.44</v>
      </c>
    </row>
    <row r="856" spans="1:8" ht="45" x14ac:dyDescent="0.25">
      <c r="A856" s="16">
        <v>44475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v>15050000000</v>
      </c>
      <c r="H856" s="20">
        <v>2.44</v>
      </c>
    </row>
    <row r="857" spans="1:8" ht="45" x14ac:dyDescent="0.25">
      <c r="A857" s="16">
        <v>44474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v>15050000000</v>
      </c>
      <c r="H857" s="20">
        <v>2.44</v>
      </c>
    </row>
    <row r="858" spans="1:8" ht="45" x14ac:dyDescent="0.25">
      <c r="A858" s="16">
        <v>44473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v>15050000000</v>
      </c>
      <c r="H858" s="20">
        <v>2.44</v>
      </c>
    </row>
    <row r="859" spans="1:8" ht="45" x14ac:dyDescent="0.25">
      <c r="A859" s="16">
        <v>44470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v>15050000000</v>
      </c>
      <c r="H859" s="20">
        <v>2.44</v>
      </c>
    </row>
    <row r="860" spans="1:8" ht="45" x14ac:dyDescent="0.25">
      <c r="A860" s="16">
        <v>44469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v>15050000000</v>
      </c>
      <c r="H860" s="20">
        <v>2.44</v>
      </c>
    </row>
    <row r="861" spans="1:8" ht="45" x14ac:dyDescent="0.25">
      <c r="A861" s="16">
        <v>44468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v>15050000000</v>
      </c>
      <c r="H861" s="20">
        <v>2.44</v>
      </c>
    </row>
    <row r="862" spans="1:8" ht="45" x14ac:dyDescent="0.25">
      <c r="A862" s="16">
        <v>44467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v>15050000000</v>
      </c>
      <c r="H862" s="20">
        <v>2.44</v>
      </c>
    </row>
    <row r="863" spans="1:8" ht="45" x14ac:dyDescent="0.25">
      <c r="A863" s="16">
        <v>44466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v>15050000000</v>
      </c>
      <c r="H863" s="20">
        <v>2.4500000000000002</v>
      </c>
    </row>
    <row r="864" spans="1:8" ht="45" x14ac:dyDescent="0.25">
      <c r="A864" s="16">
        <v>44463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v>15050000000</v>
      </c>
      <c r="H864" s="20">
        <v>2.4500000000000002</v>
      </c>
    </row>
    <row r="865" spans="1:8" ht="45" x14ac:dyDescent="0.25">
      <c r="A865" s="16">
        <v>44462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v>15050000000</v>
      </c>
      <c r="H865" s="20">
        <v>2.4500000000000002</v>
      </c>
    </row>
    <row r="866" spans="1:8" ht="45" x14ac:dyDescent="0.25">
      <c r="A866" s="16">
        <v>44461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v>15050000000</v>
      </c>
      <c r="H866" s="20">
        <v>2.4500000000000002</v>
      </c>
    </row>
    <row r="867" spans="1:8" ht="45" x14ac:dyDescent="0.25">
      <c r="A867" s="16">
        <v>44460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v>15050000000</v>
      </c>
      <c r="H867" s="20">
        <v>2.4500000000000002</v>
      </c>
    </row>
    <row r="868" spans="1:8" ht="45" x14ac:dyDescent="0.25">
      <c r="A868" s="16">
        <v>44459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v>15050000000</v>
      </c>
      <c r="H868" s="20">
        <v>2.4500000000000002</v>
      </c>
    </row>
    <row r="869" spans="1:8" ht="45" x14ac:dyDescent="0.25">
      <c r="A869" s="16">
        <v>44456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v>15050000000</v>
      </c>
      <c r="H869" s="20">
        <v>2.4500000000000002</v>
      </c>
    </row>
    <row r="870" spans="1:8" ht="45" x14ac:dyDescent="0.25">
      <c r="A870" s="16">
        <v>44455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v>15050000000</v>
      </c>
      <c r="H870" s="20">
        <v>2.4500000000000002</v>
      </c>
    </row>
    <row r="871" spans="1:8" ht="45" x14ac:dyDescent="0.25">
      <c r="A871" s="16">
        <v>44454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v>15050000000</v>
      </c>
      <c r="H871" s="20">
        <v>2.4500000000000002</v>
      </c>
    </row>
    <row r="872" spans="1:8" ht="45" x14ac:dyDescent="0.25">
      <c r="A872" s="16">
        <v>44453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v>15050000000</v>
      </c>
      <c r="H872" s="20">
        <v>2.4500000000000002</v>
      </c>
    </row>
    <row r="873" spans="1:8" ht="45" x14ac:dyDescent="0.25">
      <c r="A873" s="16">
        <v>44452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v>15050000000</v>
      </c>
      <c r="H873" s="20">
        <v>2.4500000000000002</v>
      </c>
    </row>
    <row r="874" spans="1:8" ht="45" x14ac:dyDescent="0.25">
      <c r="A874" s="16">
        <v>44449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v>15050000000</v>
      </c>
      <c r="H874" s="20">
        <v>2.4500000000000002</v>
      </c>
    </row>
    <row r="875" spans="1:8" ht="45" x14ac:dyDescent="0.25">
      <c r="A875" s="16">
        <v>44448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v>15050000000</v>
      </c>
      <c r="H875" s="20">
        <v>2.4500000000000002</v>
      </c>
    </row>
    <row r="876" spans="1:8" ht="45" x14ac:dyDescent="0.25">
      <c r="A876" s="16">
        <v>44447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v>15050000000</v>
      </c>
      <c r="H876" s="20">
        <v>2.4500000000000002</v>
      </c>
    </row>
    <row r="877" spans="1:8" ht="45" x14ac:dyDescent="0.25">
      <c r="A877" s="16">
        <v>44446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v>15050000000</v>
      </c>
      <c r="H877" s="20">
        <v>2.4500000000000002</v>
      </c>
    </row>
    <row r="878" spans="1:8" ht="45" x14ac:dyDescent="0.25">
      <c r="A878" s="16">
        <v>44442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v>15050000000</v>
      </c>
      <c r="H878" s="20">
        <v>2.4500000000000002</v>
      </c>
    </row>
    <row r="879" spans="1:8" ht="45" x14ac:dyDescent="0.25">
      <c r="A879" s="16">
        <v>44441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v>15050000000</v>
      </c>
      <c r="H879" s="20">
        <v>2.4500000000000002</v>
      </c>
    </row>
    <row r="880" spans="1:8" ht="45" x14ac:dyDescent="0.25">
      <c r="A880" s="16">
        <v>44440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v>15050000000</v>
      </c>
      <c r="H880" s="20">
        <v>2.4500000000000002</v>
      </c>
    </row>
    <row r="881" spans="1:8" ht="45" x14ac:dyDescent="0.25">
      <c r="A881" s="16">
        <v>44439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v>15050000000</v>
      </c>
      <c r="H881" s="20">
        <v>2.4500000000000002</v>
      </c>
    </row>
    <row r="882" spans="1:8" ht="45" x14ac:dyDescent="0.25">
      <c r="A882" s="16">
        <v>44438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v>15050000000</v>
      </c>
      <c r="H882" s="20">
        <v>2.4500000000000002</v>
      </c>
    </row>
    <row r="883" spans="1:8" ht="45" x14ac:dyDescent="0.25">
      <c r="A883" s="16">
        <v>44435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v>15050000000</v>
      </c>
      <c r="H883" s="20">
        <v>2.4500000000000002</v>
      </c>
    </row>
    <row r="884" spans="1:8" ht="45" x14ac:dyDescent="0.25">
      <c r="A884" s="16">
        <v>44434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v>15050000000</v>
      </c>
      <c r="H884" s="20">
        <v>2.4500000000000002</v>
      </c>
    </row>
    <row r="885" spans="1:8" ht="45" x14ac:dyDescent="0.25">
      <c r="A885" s="16">
        <v>44433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v>15050000000</v>
      </c>
      <c r="H885" s="20">
        <v>2.4500000000000002</v>
      </c>
    </row>
    <row r="886" spans="1:8" ht="45" x14ac:dyDescent="0.25">
      <c r="A886" s="16">
        <v>44432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v>15050000000</v>
      </c>
      <c r="H886" s="20">
        <v>2.4500000000000002</v>
      </c>
    </row>
    <row r="887" spans="1:8" ht="45" x14ac:dyDescent="0.25">
      <c r="A887" s="16">
        <v>44431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>4000000000+3000000000+4025000000+4025000000</f>
        <v>15050000000</v>
      </c>
      <c r="H887" s="20">
        <v>2.44</v>
      </c>
    </row>
    <row r="888" spans="1:8" ht="45" x14ac:dyDescent="0.25">
      <c r="A888" s="16">
        <v>44428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ref="G888:G931" si="29">4000000000+3000000000+4025000000</f>
        <v>11025000000</v>
      </c>
      <c r="H888" s="20">
        <v>2.39</v>
      </c>
    </row>
    <row r="889" spans="1:8" ht="45" x14ac:dyDescent="0.25">
      <c r="A889" s="16">
        <v>44427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9"/>
        <v>11025000000</v>
      </c>
      <c r="H889" s="20">
        <v>2.39</v>
      </c>
    </row>
    <row r="890" spans="1:8" ht="45" x14ac:dyDescent="0.25">
      <c r="A890" s="16">
        <v>44426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9"/>
        <v>11025000000</v>
      </c>
      <c r="H890" s="20">
        <v>2.39</v>
      </c>
    </row>
    <row r="891" spans="1:8" ht="45" x14ac:dyDescent="0.25">
      <c r="A891" s="16">
        <v>44425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9"/>
        <v>11025000000</v>
      </c>
      <c r="H891" s="20">
        <v>2.39</v>
      </c>
    </row>
    <row r="892" spans="1:8" ht="45" x14ac:dyDescent="0.25">
      <c r="A892" s="16">
        <v>44424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11025000000</v>
      </c>
      <c r="H892" s="20">
        <v>2.39</v>
      </c>
    </row>
    <row r="893" spans="1:8" ht="45" x14ac:dyDescent="0.25">
      <c r="A893" s="16">
        <v>44421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11025000000</v>
      </c>
      <c r="H893" s="20">
        <v>2.39</v>
      </c>
    </row>
    <row r="894" spans="1:8" ht="45" x14ac:dyDescent="0.25">
      <c r="A894" s="16">
        <v>44420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11025000000</v>
      </c>
      <c r="H894" s="20">
        <v>2.39</v>
      </c>
    </row>
    <row r="895" spans="1:8" ht="45" x14ac:dyDescent="0.25">
      <c r="A895" s="16">
        <v>44419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11025000000</v>
      </c>
      <c r="H895" s="20">
        <v>2.39</v>
      </c>
    </row>
    <row r="896" spans="1:8" ht="45" x14ac:dyDescent="0.25">
      <c r="A896" s="16">
        <v>44418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11025000000</v>
      </c>
      <c r="H896" s="20">
        <v>2.39</v>
      </c>
    </row>
    <row r="897" spans="1:8" ht="45" x14ac:dyDescent="0.25">
      <c r="A897" s="16">
        <v>44417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11025000000</v>
      </c>
      <c r="H897" s="20">
        <v>2.39</v>
      </c>
    </row>
    <row r="898" spans="1:8" ht="45" x14ac:dyDescent="0.25">
      <c r="A898" s="16">
        <v>44414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11025000000</v>
      </c>
      <c r="H898" s="20">
        <v>2.39</v>
      </c>
    </row>
    <row r="899" spans="1:8" ht="45" x14ac:dyDescent="0.25">
      <c r="A899" s="16">
        <v>44413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11025000000</v>
      </c>
      <c r="H899" s="20">
        <v>2.39</v>
      </c>
    </row>
    <row r="900" spans="1:8" ht="45" x14ac:dyDescent="0.25">
      <c r="A900" s="16">
        <v>44412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11025000000</v>
      </c>
      <c r="H900" s="20">
        <v>2.39</v>
      </c>
    </row>
    <row r="901" spans="1:8" ht="45" x14ac:dyDescent="0.25">
      <c r="A901" s="16">
        <v>44411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11025000000</v>
      </c>
      <c r="H901" s="20">
        <v>2.39</v>
      </c>
    </row>
    <row r="902" spans="1:8" ht="45" x14ac:dyDescent="0.25">
      <c r="A902" s="16">
        <v>44410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9"/>
        <v>11025000000</v>
      </c>
      <c r="H902" s="20">
        <v>2.39</v>
      </c>
    </row>
    <row r="903" spans="1:8" ht="45" x14ac:dyDescent="0.25">
      <c r="A903" s="16">
        <v>44407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9"/>
        <v>11025000000</v>
      </c>
      <c r="H903" s="20">
        <v>2.39</v>
      </c>
    </row>
    <row r="904" spans="1:8" ht="45" x14ac:dyDescent="0.25">
      <c r="A904" s="16">
        <v>44406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9"/>
        <v>11025000000</v>
      </c>
      <c r="H904" s="20">
        <v>2.39</v>
      </c>
    </row>
    <row r="905" spans="1:8" ht="45" x14ac:dyDescent="0.25">
      <c r="A905" s="16">
        <v>44405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9"/>
        <v>11025000000</v>
      </c>
      <c r="H905" s="20">
        <v>2.39</v>
      </c>
    </row>
    <row r="906" spans="1:8" ht="45" x14ac:dyDescent="0.25">
      <c r="A906" s="16">
        <v>44404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9"/>
        <v>11025000000</v>
      </c>
      <c r="H906" s="20">
        <v>2.39</v>
      </c>
    </row>
    <row r="907" spans="1:8" ht="45" x14ac:dyDescent="0.25">
      <c r="A907" s="16">
        <v>44403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9"/>
        <v>11025000000</v>
      </c>
      <c r="H907" s="20">
        <v>2.39</v>
      </c>
    </row>
    <row r="908" spans="1:8" ht="45" x14ac:dyDescent="0.25">
      <c r="A908" s="16">
        <v>44400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29"/>
        <v>11025000000</v>
      </c>
      <c r="H908" s="20">
        <v>2.39</v>
      </c>
    </row>
    <row r="909" spans="1:8" ht="45" x14ac:dyDescent="0.25">
      <c r="A909" s="16">
        <v>44399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29"/>
        <v>11025000000</v>
      </c>
      <c r="H909" s="20">
        <v>2.39</v>
      </c>
    </row>
    <row r="910" spans="1:8" ht="45" x14ac:dyDescent="0.25">
      <c r="A910" s="16">
        <v>44398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29"/>
        <v>11025000000</v>
      </c>
      <c r="H910" s="20">
        <v>2.4</v>
      </c>
    </row>
    <row r="911" spans="1:8" ht="45" x14ac:dyDescent="0.25">
      <c r="A911" s="16">
        <v>44396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29"/>
        <v>11025000000</v>
      </c>
      <c r="H911" s="20">
        <v>2.4</v>
      </c>
    </row>
    <row r="912" spans="1:8" ht="45" x14ac:dyDescent="0.25">
      <c r="A912" s="16">
        <v>44393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11025000000</v>
      </c>
      <c r="H912" s="20">
        <v>2.4</v>
      </c>
    </row>
    <row r="913" spans="1:8" ht="45" x14ac:dyDescent="0.25">
      <c r="A913" s="16">
        <v>44392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11025000000</v>
      </c>
      <c r="H913" s="20">
        <v>2.4</v>
      </c>
    </row>
    <row r="914" spans="1:8" ht="45" x14ac:dyDescent="0.25">
      <c r="A914" s="16">
        <v>44391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11025000000</v>
      </c>
      <c r="H914" s="20">
        <v>2.4</v>
      </c>
    </row>
    <row r="915" spans="1:8" ht="45" x14ac:dyDescent="0.25">
      <c r="A915" s="16">
        <v>44390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11025000000</v>
      </c>
      <c r="H915" s="20">
        <v>2.4</v>
      </c>
    </row>
    <row r="916" spans="1:8" ht="45" x14ac:dyDescent="0.25">
      <c r="A916" s="16">
        <v>44389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11025000000</v>
      </c>
      <c r="H916" s="20">
        <v>2.41</v>
      </c>
    </row>
    <row r="917" spans="1:8" ht="45" x14ac:dyDescent="0.25">
      <c r="A917" s="16">
        <v>44386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11025000000</v>
      </c>
      <c r="H917" s="20">
        <v>2.41</v>
      </c>
    </row>
    <row r="918" spans="1:8" ht="45" x14ac:dyDescent="0.25">
      <c r="A918" s="16">
        <v>44385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11025000000</v>
      </c>
      <c r="H918" s="20">
        <v>2.41</v>
      </c>
    </row>
    <row r="919" spans="1:8" ht="45" x14ac:dyDescent="0.25">
      <c r="A919" s="16">
        <v>44384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11025000000</v>
      </c>
      <c r="H919" s="20">
        <v>2.41</v>
      </c>
    </row>
    <row r="920" spans="1:8" ht="45" x14ac:dyDescent="0.25">
      <c r="A920" s="16">
        <v>44383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29"/>
        <v>11025000000</v>
      </c>
      <c r="H920" s="20">
        <v>2.41</v>
      </c>
    </row>
    <row r="921" spans="1:8" ht="45" x14ac:dyDescent="0.25">
      <c r="A921" s="16">
        <v>44382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29"/>
        <v>11025000000</v>
      </c>
      <c r="H921" s="20">
        <v>2.41</v>
      </c>
    </row>
    <row r="922" spans="1:8" ht="45" x14ac:dyDescent="0.25">
      <c r="A922" s="16">
        <v>44379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29"/>
        <v>11025000000</v>
      </c>
      <c r="H922" s="20">
        <v>2.41</v>
      </c>
    </row>
    <row r="923" spans="1:8" ht="45" x14ac:dyDescent="0.25">
      <c r="A923" s="16">
        <v>44378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29"/>
        <v>11025000000</v>
      </c>
      <c r="H923" s="20">
        <v>2.41</v>
      </c>
    </row>
    <row r="924" spans="1:8" ht="45" x14ac:dyDescent="0.25">
      <c r="A924" s="16">
        <v>44377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29"/>
        <v>11025000000</v>
      </c>
      <c r="H924" s="20">
        <v>2.41</v>
      </c>
    </row>
    <row r="925" spans="1:8" ht="45" x14ac:dyDescent="0.25">
      <c r="A925" s="16">
        <v>44376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29"/>
        <v>11025000000</v>
      </c>
      <c r="H925" s="20">
        <v>2.41</v>
      </c>
    </row>
    <row r="926" spans="1:8" ht="45" x14ac:dyDescent="0.25">
      <c r="A926" s="16">
        <v>44375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29"/>
        <v>11025000000</v>
      </c>
      <c r="H926" s="20">
        <v>2.4300000000000002</v>
      </c>
    </row>
    <row r="927" spans="1:8" ht="45" x14ac:dyDescent="0.25">
      <c r="A927" s="16">
        <v>44372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29"/>
        <v>11025000000</v>
      </c>
      <c r="H927" s="20">
        <v>2.44</v>
      </c>
    </row>
    <row r="928" spans="1:8" ht="45" x14ac:dyDescent="0.25">
      <c r="A928" s="16">
        <v>44371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29"/>
        <v>11025000000</v>
      </c>
      <c r="H928" s="20">
        <v>2.44</v>
      </c>
    </row>
    <row r="929" spans="1:8" ht="45" x14ac:dyDescent="0.25">
      <c r="A929" s="16">
        <v>44370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29"/>
        <v>11025000000</v>
      </c>
      <c r="H929" s="20">
        <v>2.44</v>
      </c>
    </row>
    <row r="930" spans="1:8" ht="45" x14ac:dyDescent="0.25">
      <c r="A930" s="16">
        <v>44369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29"/>
        <v>11025000000</v>
      </c>
      <c r="H930" s="20">
        <v>2.44</v>
      </c>
    </row>
    <row r="931" spans="1:8" ht="45" x14ac:dyDescent="0.25">
      <c r="A931" s="16">
        <v>44368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29"/>
        <v>11025000000</v>
      </c>
      <c r="H931" s="20">
        <v>2.4500000000000002</v>
      </c>
    </row>
    <row r="932" spans="1:8" ht="45" x14ac:dyDescent="0.25">
      <c r="A932" s="16">
        <v>44365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ref="G932:G968" si="30">4000000000+3000000000</f>
        <v>7000000000</v>
      </c>
      <c r="H932" s="20">
        <v>2.4700000000000002</v>
      </c>
    </row>
    <row r="933" spans="1:8" ht="45" x14ac:dyDescent="0.25">
      <c r="A933" s="16">
        <v>44364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si="30"/>
        <v>7000000000</v>
      </c>
      <c r="H933" s="20">
        <v>2.4900000000000002</v>
      </c>
    </row>
    <row r="934" spans="1:8" ht="45" x14ac:dyDescent="0.25">
      <c r="A934" s="16">
        <v>44363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30"/>
        <v>7000000000</v>
      </c>
      <c r="H934" s="20">
        <v>2.5</v>
      </c>
    </row>
    <row r="935" spans="1:8" ht="45" x14ac:dyDescent="0.25">
      <c r="A935" s="16">
        <v>44362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30"/>
        <v>7000000000</v>
      </c>
      <c r="H935" s="20">
        <v>2.52</v>
      </c>
    </row>
    <row r="936" spans="1:8" ht="45" x14ac:dyDescent="0.25">
      <c r="A936" s="16">
        <v>44361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f t="shared" si="30"/>
        <v>7000000000</v>
      </c>
      <c r="H936" s="20">
        <v>2.5299999999999998</v>
      </c>
    </row>
    <row r="937" spans="1:8" ht="45" x14ac:dyDescent="0.25">
      <c r="A937" s="16">
        <v>44358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f t="shared" si="30"/>
        <v>7000000000</v>
      </c>
      <c r="H937" s="20">
        <v>2.5299999999999998</v>
      </c>
    </row>
    <row r="938" spans="1:8" ht="45" x14ac:dyDescent="0.25">
      <c r="A938" s="16">
        <v>44357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f t="shared" si="30"/>
        <v>7000000000</v>
      </c>
      <c r="H938" s="20">
        <v>2.5299999999999998</v>
      </c>
    </row>
    <row r="939" spans="1:8" ht="45" x14ac:dyDescent="0.25">
      <c r="A939" s="16">
        <v>44356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f t="shared" si="30"/>
        <v>7000000000</v>
      </c>
      <c r="H939" s="20">
        <v>2.5299999999999998</v>
      </c>
    </row>
    <row r="940" spans="1:8" ht="45" x14ac:dyDescent="0.25">
      <c r="A940" s="16">
        <v>44355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f t="shared" si="30"/>
        <v>7000000000</v>
      </c>
      <c r="H940" s="20">
        <v>2.54</v>
      </c>
    </row>
    <row r="941" spans="1:8" ht="45" x14ac:dyDescent="0.25">
      <c r="A941" s="16">
        <v>44354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f t="shared" si="30"/>
        <v>7000000000</v>
      </c>
      <c r="H941" s="20">
        <v>2.54</v>
      </c>
    </row>
    <row r="942" spans="1:8" ht="45" x14ac:dyDescent="0.25">
      <c r="A942" s="16">
        <v>44351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f t="shared" si="30"/>
        <v>7000000000</v>
      </c>
      <c r="H942" s="20">
        <v>2.62</v>
      </c>
    </row>
    <row r="943" spans="1:8" ht="45" x14ac:dyDescent="0.25">
      <c r="A943" s="16">
        <v>44350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f t="shared" si="30"/>
        <v>7000000000</v>
      </c>
      <c r="H943" s="20">
        <v>2.62</v>
      </c>
    </row>
    <row r="944" spans="1:8" ht="45" x14ac:dyDescent="0.25">
      <c r="A944" s="16">
        <v>44349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f t="shared" si="30"/>
        <v>7000000000</v>
      </c>
      <c r="H944" s="20">
        <v>2.64</v>
      </c>
    </row>
    <row r="945" spans="1:8" ht="45" x14ac:dyDescent="0.25">
      <c r="A945" s="16">
        <v>44348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f t="shared" si="30"/>
        <v>7000000000</v>
      </c>
      <c r="H945" s="20">
        <v>2.65</v>
      </c>
    </row>
    <row r="946" spans="1:8" ht="45" x14ac:dyDescent="0.25">
      <c r="A946" s="16">
        <v>44347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f t="shared" si="30"/>
        <v>7000000000</v>
      </c>
      <c r="H946" s="20">
        <v>2.65</v>
      </c>
    </row>
    <row r="947" spans="1:8" ht="45" x14ac:dyDescent="0.25">
      <c r="A947" s="16">
        <v>44344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f t="shared" si="30"/>
        <v>7000000000</v>
      </c>
      <c r="H947" s="20">
        <v>2.65</v>
      </c>
    </row>
    <row r="948" spans="1:8" ht="45" x14ac:dyDescent="0.25">
      <c r="A948" s="16">
        <v>44343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f t="shared" si="30"/>
        <v>7000000000</v>
      </c>
      <c r="H948" s="20">
        <v>2.65</v>
      </c>
    </row>
    <row r="949" spans="1:8" ht="45" x14ac:dyDescent="0.25">
      <c r="A949" s="16">
        <v>44342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f t="shared" si="30"/>
        <v>7000000000</v>
      </c>
      <c r="H949" s="20">
        <v>2.65</v>
      </c>
    </row>
    <row r="950" spans="1:8" ht="45" x14ac:dyDescent="0.25">
      <c r="A950" s="16">
        <v>44341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f t="shared" si="30"/>
        <v>7000000000</v>
      </c>
      <c r="H950" s="20">
        <v>2.65</v>
      </c>
    </row>
    <row r="951" spans="1:8" ht="45" x14ac:dyDescent="0.25">
      <c r="A951" s="16">
        <v>44340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f t="shared" si="30"/>
        <v>7000000000</v>
      </c>
      <c r="H951" s="20">
        <v>2.67</v>
      </c>
    </row>
    <row r="952" spans="1:8" ht="45" x14ac:dyDescent="0.25">
      <c r="A952" s="16">
        <v>44337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f t="shared" si="30"/>
        <v>7000000000</v>
      </c>
      <c r="H952" s="20">
        <v>2.68</v>
      </c>
    </row>
    <row r="953" spans="1:8" ht="45" x14ac:dyDescent="0.25">
      <c r="A953" s="16">
        <v>44336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f t="shared" si="30"/>
        <v>7000000000</v>
      </c>
      <c r="H953" s="20">
        <v>2.68</v>
      </c>
    </row>
    <row r="954" spans="1:8" ht="45" x14ac:dyDescent="0.25">
      <c r="A954" s="16">
        <v>44335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f t="shared" si="30"/>
        <v>7000000000</v>
      </c>
      <c r="H954" s="20">
        <v>2.68</v>
      </c>
    </row>
    <row r="955" spans="1:8" ht="45" x14ac:dyDescent="0.25">
      <c r="A955" s="16">
        <v>44334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f t="shared" si="30"/>
        <v>7000000000</v>
      </c>
      <c r="H955" s="20">
        <v>2.68</v>
      </c>
    </row>
    <row r="956" spans="1:8" ht="45" x14ac:dyDescent="0.25">
      <c r="A956" s="16">
        <v>44333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f t="shared" si="30"/>
        <v>7000000000</v>
      </c>
      <c r="H956" s="20">
        <v>2.69</v>
      </c>
    </row>
    <row r="957" spans="1:8" ht="45" x14ac:dyDescent="0.25">
      <c r="A957" s="16">
        <v>44330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f t="shared" si="30"/>
        <v>7000000000</v>
      </c>
      <c r="H957" s="20">
        <v>2.69</v>
      </c>
    </row>
    <row r="958" spans="1:8" ht="45" x14ac:dyDescent="0.25">
      <c r="A958" s="16">
        <v>44328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f t="shared" si="30"/>
        <v>7000000000</v>
      </c>
      <c r="H958" s="20">
        <v>2.69</v>
      </c>
    </row>
    <row r="959" spans="1:8" ht="45" x14ac:dyDescent="0.25">
      <c r="A959" s="16">
        <v>44327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f t="shared" si="30"/>
        <v>7000000000</v>
      </c>
      <c r="H959" s="20">
        <v>2.69</v>
      </c>
    </row>
    <row r="960" spans="1:8" ht="45" x14ac:dyDescent="0.25">
      <c r="A960" s="16">
        <v>44326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f t="shared" si="30"/>
        <v>7000000000</v>
      </c>
      <c r="H960" s="20">
        <v>2.7</v>
      </c>
    </row>
    <row r="961" spans="1:8" ht="45" x14ac:dyDescent="0.25">
      <c r="A961" s="16">
        <v>44323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f t="shared" si="30"/>
        <v>7000000000</v>
      </c>
      <c r="H961" s="20">
        <v>2.71</v>
      </c>
    </row>
    <row r="962" spans="1:8" ht="45" x14ac:dyDescent="0.25">
      <c r="A962" s="16">
        <v>44322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f t="shared" si="30"/>
        <v>7000000000</v>
      </c>
      <c r="H962" s="20">
        <v>2.71</v>
      </c>
    </row>
    <row r="963" spans="1:8" ht="45" x14ac:dyDescent="0.25">
      <c r="A963" s="16">
        <v>44321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f t="shared" si="30"/>
        <v>7000000000</v>
      </c>
      <c r="H963" s="20">
        <v>2.78</v>
      </c>
    </row>
    <row r="964" spans="1:8" ht="45" x14ac:dyDescent="0.25">
      <c r="A964" s="16">
        <v>44320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f t="shared" si="30"/>
        <v>7000000000</v>
      </c>
      <c r="H964" s="20">
        <v>2.78</v>
      </c>
    </row>
    <row r="965" spans="1:8" ht="45" x14ac:dyDescent="0.25">
      <c r="A965" s="16">
        <v>44316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f t="shared" si="30"/>
        <v>7000000000</v>
      </c>
      <c r="H965" s="20">
        <v>2.78</v>
      </c>
    </row>
    <row r="966" spans="1:8" ht="45" x14ac:dyDescent="0.25">
      <c r="A966" s="16">
        <v>44315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f t="shared" si="30"/>
        <v>7000000000</v>
      </c>
      <c r="H966" s="20">
        <v>2.78</v>
      </c>
    </row>
    <row r="967" spans="1:8" ht="45" x14ac:dyDescent="0.25">
      <c r="A967" s="16">
        <v>44314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f t="shared" si="30"/>
        <v>7000000000</v>
      </c>
      <c r="H967" s="20">
        <v>2.78</v>
      </c>
    </row>
    <row r="968" spans="1:8" ht="45" x14ac:dyDescent="0.25">
      <c r="A968" s="16">
        <v>44313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f t="shared" si="30"/>
        <v>7000000000</v>
      </c>
      <c r="H968" s="20">
        <v>2.78</v>
      </c>
    </row>
    <row r="969" spans="1:8" ht="45" x14ac:dyDescent="0.25">
      <c r="A969" s="16">
        <v>44312</v>
      </c>
      <c r="B969" s="3" t="s">
        <v>23</v>
      </c>
      <c r="C969" s="5" t="s">
        <v>28</v>
      </c>
      <c r="D969" s="23">
        <v>44250</v>
      </c>
      <c r="E969" s="23">
        <v>45345</v>
      </c>
      <c r="F969" s="19">
        <v>2.8</v>
      </c>
      <c r="G969" s="4">
        <f t="shared" ref="G969:G979" si="31">4000000000+3000000000</f>
        <v>7000000000</v>
      </c>
      <c r="H969" s="20">
        <v>2.78</v>
      </c>
    </row>
    <row r="970" spans="1:8" ht="45" x14ac:dyDescent="0.25">
      <c r="A970" s="16">
        <v>44309</v>
      </c>
      <c r="B970" s="3" t="s">
        <v>23</v>
      </c>
      <c r="C970" s="5" t="s">
        <v>28</v>
      </c>
      <c r="D970" s="23">
        <v>44250</v>
      </c>
      <c r="E970" s="23">
        <v>45345</v>
      </c>
      <c r="F970" s="19">
        <v>2.8</v>
      </c>
      <c r="G970" s="4">
        <f t="shared" si="31"/>
        <v>7000000000</v>
      </c>
      <c r="H970" s="20">
        <v>2.78</v>
      </c>
    </row>
    <row r="971" spans="1:8" ht="45" x14ac:dyDescent="0.25">
      <c r="A971" s="16">
        <v>44308</v>
      </c>
      <c r="B971" s="3" t="s">
        <v>23</v>
      </c>
      <c r="C971" s="5" t="s">
        <v>28</v>
      </c>
      <c r="D971" s="23">
        <v>44250</v>
      </c>
      <c r="E971" s="23">
        <v>45345</v>
      </c>
      <c r="F971" s="19">
        <v>2.8</v>
      </c>
      <c r="G971" s="4">
        <f t="shared" si="31"/>
        <v>7000000000</v>
      </c>
      <c r="H971" s="20">
        <v>2.78</v>
      </c>
    </row>
    <row r="972" spans="1:8" ht="45" x14ac:dyDescent="0.25">
      <c r="A972" s="16">
        <v>44307</v>
      </c>
      <c r="B972" s="3" t="s">
        <v>23</v>
      </c>
      <c r="C972" s="5" t="s">
        <v>28</v>
      </c>
      <c r="D972" s="23">
        <v>44250</v>
      </c>
      <c r="E972" s="23">
        <v>45345</v>
      </c>
      <c r="F972" s="19">
        <v>2.8</v>
      </c>
      <c r="G972" s="4">
        <f t="shared" si="31"/>
        <v>7000000000</v>
      </c>
      <c r="H972" s="20">
        <v>2.78</v>
      </c>
    </row>
    <row r="973" spans="1:8" ht="45" x14ac:dyDescent="0.25">
      <c r="A973" s="16">
        <v>44306</v>
      </c>
      <c r="B973" s="3" t="s">
        <v>23</v>
      </c>
      <c r="C973" s="5" t="s">
        <v>28</v>
      </c>
      <c r="D973" s="23">
        <v>44250</v>
      </c>
      <c r="E973" s="23">
        <v>45345</v>
      </c>
      <c r="F973" s="19">
        <v>2.8</v>
      </c>
      <c r="G973" s="4">
        <f t="shared" si="31"/>
        <v>7000000000</v>
      </c>
      <c r="H973" s="20">
        <v>2.78</v>
      </c>
    </row>
    <row r="974" spans="1:8" ht="45" x14ac:dyDescent="0.25">
      <c r="A974" s="16">
        <v>44305</v>
      </c>
      <c r="B974" s="3" t="s">
        <v>23</v>
      </c>
      <c r="C974" s="5" t="s">
        <v>28</v>
      </c>
      <c r="D974" s="23">
        <v>44250</v>
      </c>
      <c r="E974" s="23">
        <v>45345</v>
      </c>
      <c r="F974" s="19">
        <v>2.8</v>
      </c>
      <c r="G974" s="4">
        <f t="shared" si="31"/>
        <v>7000000000</v>
      </c>
      <c r="H974" s="20">
        <v>2.8</v>
      </c>
    </row>
    <row r="975" spans="1:8" ht="45" x14ac:dyDescent="0.25">
      <c r="A975" s="16">
        <v>44302</v>
      </c>
      <c r="B975" s="3" t="s">
        <v>23</v>
      </c>
      <c r="C975" s="5" t="s">
        <v>28</v>
      </c>
      <c r="D975" s="23">
        <v>44250</v>
      </c>
      <c r="E975" s="23">
        <v>45345</v>
      </c>
      <c r="F975" s="19">
        <v>2.8</v>
      </c>
      <c r="G975" s="4">
        <f t="shared" si="31"/>
        <v>7000000000</v>
      </c>
      <c r="H975" s="20">
        <v>2.8</v>
      </c>
    </row>
    <row r="976" spans="1:8" ht="45" x14ac:dyDescent="0.25">
      <c r="A976" s="16">
        <v>44301</v>
      </c>
      <c r="B976" s="3" t="s">
        <v>23</v>
      </c>
      <c r="C976" s="5" t="s">
        <v>28</v>
      </c>
      <c r="D976" s="23">
        <v>44250</v>
      </c>
      <c r="E976" s="23">
        <v>45345</v>
      </c>
      <c r="F976" s="19">
        <v>2.8</v>
      </c>
      <c r="G976" s="4">
        <f t="shared" si="31"/>
        <v>7000000000</v>
      </c>
      <c r="H976" s="20">
        <v>2.8</v>
      </c>
    </row>
    <row r="977" spans="1:8" ht="45" x14ac:dyDescent="0.25">
      <c r="A977" s="16">
        <v>44300</v>
      </c>
      <c r="B977" s="3" t="s">
        <v>23</v>
      </c>
      <c r="C977" s="5" t="s">
        <v>28</v>
      </c>
      <c r="D977" s="23">
        <v>44250</v>
      </c>
      <c r="E977" s="23">
        <v>45345</v>
      </c>
      <c r="F977" s="19">
        <v>2.8</v>
      </c>
      <c r="G977" s="4">
        <f t="shared" si="31"/>
        <v>7000000000</v>
      </c>
      <c r="H977" s="20">
        <v>2.81</v>
      </c>
    </row>
    <row r="978" spans="1:8" ht="45" x14ac:dyDescent="0.25">
      <c r="A978" s="16">
        <v>44299</v>
      </c>
      <c r="B978" s="3" t="s">
        <v>23</v>
      </c>
      <c r="C978" s="5" t="s">
        <v>28</v>
      </c>
      <c r="D978" s="23">
        <v>44250</v>
      </c>
      <c r="E978" s="23">
        <v>45345</v>
      </c>
      <c r="F978" s="19">
        <v>2.8</v>
      </c>
      <c r="G978" s="4">
        <f t="shared" si="31"/>
        <v>7000000000</v>
      </c>
      <c r="H978" s="20">
        <v>2.81</v>
      </c>
    </row>
    <row r="979" spans="1:8" ht="45" x14ac:dyDescent="0.25">
      <c r="A979" s="16">
        <v>44298</v>
      </c>
      <c r="B979" s="3" t="s">
        <v>23</v>
      </c>
      <c r="C979" s="5" t="s">
        <v>28</v>
      </c>
      <c r="D979" s="23">
        <v>44250</v>
      </c>
      <c r="E979" s="23">
        <v>45345</v>
      </c>
      <c r="F979" s="19">
        <v>2.8</v>
      </c>
      <c r="G979" s="4">
        <f t="shared" si="31"/>
        <v>7000000000</v>
      </c>
      <c r="H979" s="20">
        <v>2.81</v>
      </c>
    </row>
    <row r="980" spans="1:8" ht="45" x14ac:dyDescent="0.25">
      <c r="A980" s="16">
        <v>44295</v>
      </c>
      <c r="B980" s="3" t="s">
        <v>23</v>
      </c>
      <c r="C980" s="5" t="s">
        <v>28</v>
      </c>
      <c r="D980" s="23">
        <v>44250</v>
      </c>
      <c r="E980" s="23">
        <v>45345</v>
      </c>
      <c r="F980" s="19">
        <v>2.8</v>
      </c>
      <c r="G980" s="4">
        <v>4000000000</v>
      </c>
      <c r="H980" s="20">
        <v>2.86</v>
      </c>
    </row>
    <row r="981" spans="1:8" ht="45" x14ac:dyDescent="0.25">
      <c r="A981" s="16">
        <v>44294</v>
      </c>
      <c r="B981" s="3" t="s">
        <v>23</v>
      </c>
      <c r="C981" s="5" t="s">
        <v>28</v>
      </c>
      <c r="D981" s="23">
        <v>44250</v>
      </c>
      <c r="E981" s="23">
        <v>45345</v>
      </c>
      <c r="F981" s="19">
        <v>2.8</v>
      </c>
      <c r="G981" s="4">
        <v>4000000000</v>
      </c>
      <c r="H981" s="20">
        <v>2.86</v>
      </c>
    </row>
    <row r="982" spans="1:8" ht="45" x14ac:dyDescent="0.25">
      <c r="A982" s="16">
        <v>44293</v>
      </c>
      <c r="B982" s="3" t="s">
        <v>23</v>
      </c>
      <c r="C982" s="5" t="s">
        <v>28</v>
      </c>
      <c r="D982" s="23">
        <v>44250</v>
      </c>
      <c r="E982" s="23">
        <v>45345</v>
      </c>
      <c r="F982" s="19">
        <v>2.8</v>
      </c>
      <c r="G982" s="4">
        <v>4000000000</v>
      </c>
      <c r="H982" s="20">
        <v>2.86</v>
      </c>
    </row>
    <row r="983" spans="1:8" ht="45" x14ac:dyDescent="0.25">
      <c r="A983" s="16">
        <v>44292</v>
      </c>
      <c r="B983" s="3" t="s">
        <v>23</v>
      </c>
      <c r="C983" s="5" t="s">
        <v>28</v>
      </c>
      <c r="D983" s="23">
        <v>44250</v>
      </c>
      <c r="E983" s="23">
        <v>45345</v>
      </c>
      <c r="F983" s="19">
        <v>2.8</v>
      </c>
      <c r="G983" s="4">
        <v>4000000000</v>
      </c>
      <c r="H983" s="20">
        <v>2.86</v>
      </c>
    </row>
    <row r="984" spans="1:8" ht="45" x14ac:dyDescent="0.25">
      <c r="A984" s="16">
        <v>44288</v>
      </c>
      <c r="B984" s="3" t="s">
        <v>23</v>
      </c>
      <c r="C984" s="5" t="s">
        <v>28</v>
      </c>
      <c r="D984" s="23">
        <v>44250</v>
      </c>
      <c r="E984" s="23">
        <v>45345</v>
      </c>
      <c r="F984" s="19">
        <v>2.8</v>
      </c>
      <c r="G984" s="4">
        <v>4000000000</v>
      </c>
      <c r="H984" s="20">
        <v>2.86</v>
      </c>
    </row>
    <row r="985" spans="1:8" ht="45" x14ac:dyDescent="0.25">
      <c r="A985" s="16">
        <v>44287</v>
      </c>
      <c r="B985" s="3" t="s">
        <v>23</v>
      </c>
      <c r="C985" s="5" t="s">
        <v>28</v>
      </c>
      <c r="D985" s="23">
        <v>44250</v>
      </c>
      <c r="E985" s="23">
        <v>45345</v>
      </c>
      <c r="F985" s="19">
        <v>2.8</v>
      </c>
      <c r="G985" s="4">
        <v>4000000000</v>
      </c>
      <c r="H985" s="20">
        <v>2.87</v>
      </c>
    </row>
    <row r="986" spans="1:8" ht="45" x14ac:dyDescent="0.25">
      <c r="A986" s="16">
        <v>44286</v>
      </c>
      <c r="B986" s="3" t="s">
        <v>23</v>
      </c>
      <c r="C986" s="5" t="s">
        <v>28</v>
      </c>
      <c r="D986" s="23">
        <v>44250</v>
      </c>
      <c r="E986" s="23">
        <v>45345</v>
      </c>
      <c r="F986" s="19">
        <v>2.8</v>
      </c>
      <c r="G986" s="4">
        <v>4000000000</v>
      </c>
      <c r="H986" s="20">
        <v>2.87</v>
      </c>
    </row>
    <row r="987" spans="1:8" ht="45" x14ac:dyDescent="0.25">
      <c r="A987" s="16">
        <v>44285</v>
      </c>
      <c r="B987" s="3" t="s">
        <v>23</v>
      </c>
      <c r="C987" s="5" t="s">
        <v>28</v>
      </c>
      <c r="D987" s="23">
        <v>44250</v>
      </c>
      <c r="E987" s="23">
        <v>45345</v>
      </c>
      <c r="F987" s="19">
        <v>2.8</v>
      </c>
      <c r="G987" s="4">
        <v>4000000000</v>
      </c>
      <c r="H987" s="20">
        <v>2.87</v>
      </c>
    </row>
    <row r="988" spans="1:8" ht="45" x14ac:dyDescent="0.25">
      <c r="A988" s="16">
        <v>44284</v>
      </c>
      <c r="B988" s="3" t="s">
        <v>23</v>
      </c>
      <c r="C988" s="5" t="s">
        <v>28</v>
      </c>
      <c r="D988" s="23">
        <v>44250</v>
      </c>
      <c r="E988" s="23">
        <v>45345</v>
      </c>
      <c r="F988" s="19">
        <v>2.8</v>
      </c>
      <c r="G988" s="4">
        <v>4000000000</v>
      </c>
      <c r="H988" s="20">
        <v>2.87</v>
      </c>
    </row>
    <row r="989" spans="1:8" ht="45" x14ac:dyDescent="0.25">
      <c r="A989" s="16">
        <v>44281</v>
      </c>
      <c r="B989" s="3" t="s">
        <v>23</v>
      </c>
      <c r="C989" s="5" t="s">
        <v>28</v>
      </c>
      <c r="D989" s="23">
        <v>44250</v>
      </c>
      <c r="E989" s="23">
        <v>45345</v>
      </c>
      <c r="F989" s="19">
        <v>2.8</v>
      </c>
      <c r="G989" s="4">
        <v>4000000000</v>
      </c>
      <c r="H989" s="20">
        <v>2.87</v>
      </c>
    </row>
    <row r="990" spans="1:8" ht="45" x14ac:dyDescent="0.25">
      <c r="A990" s="16">
        <v>44280</v>
      </c>
      <c r="B990" s="3" t="s">
        <v>23</v>
      </c>
      <c r="C990" s="5" t="s">
        <v>28</v>
      </c>
      <c r="D990" s="23">
        <v>44250</v>
      </c>
      <c r="E990" s="23">
        <v>45345</v>
      </c>
      <c r="F990" s="19">
        <v>2.8</v>
      </c>
      <c r="G990" s="4">
        <v>4000000000</v>
      </c>
      <c r="H990" s="20">
        <v>2.87</v>
      </c>
    </row>
    <row r="991" spans="1:8" ht="45" x14ac:dyDescent="0.25">
      <c r="A991" s="16">
        <v>44279</v>
      </c>
      <c r="B991" s="3" t="s">
        <v>23</v>
      </c>
      <c r="C991" s="5" t="s">
        <v>28</v>
      </c>
      <c r="D991" s="23">
        <v>44250</v>
      </c>
      <c r="E991" s="23">
        <v>45345</v>
      </c>
      <c r="F991" s="19">
        <v>2.8</v>
      </c>
      <c r="G991" s="4">
        <v>4000000000</v>
      </c>
      <c r="H991" s="20">
        <v>2.87</v>
      </c>
    </row>
    <row r="992" spans="1:8" ht="45" x14ac:dyDescent="0.25">
      <c r="A992" s="16">
        <v>44278</v>
      </c>
      <c r="B992" s="3" t="s">
        <v>23</v>
      </c>
      <c r="C992" s="5" t="s">
        <v>28</v>
      </c>
      <c r="D992" s="23">
        <v>44250</v>
      </c>
      <c r="E992" s="23">
        <v>45345</v>
      </c>
      <c r="F992" s="19">
        <v>2.8</v>
      </c>
      <c r="G992" s="4">
        <v>4000000000</v>
      </c>
      <c r="H992" s="20">
        <v>2.97</v>
      </c>
    </row>
    <row r="993" spans="1:8" ht="45" x14ac:dyDescent="0.25">
      <c r="A993" s="16">
        <v>44274</v>
      </c>
      <c r="B993" s="3" t="s">
        <v>23</v>
      </c>
      <c r="C993" s="5" t="s">
        <v>28</v>
      </c>
      <c r="D993" s="23">
        <v>44250</v>
      </c>
      <c r="E993" s="23">
        <v>45345</v>
      </c>
      <c r="F993" s="19">
        <v>2.8</v>
      </c>
      <c r="G993" s="4">
        <v>4000000000</v>
      </c>
      <c r="H993" s="20">
        <v>2.97</v>
      </c>
    </row>
    <row r="994" spans="1:8" ht="45" x14ac:dyDescent="0.25">
      <c r="A994" s="16">
        <v>44273</v>
      </c>
      <c r="B994" s="3" t="s">
        <v>23</v>
      </c>
      <c r="C994" s="5" t="s">
        <v>28</v>
      </c>
      <c r="D994" s="23">
        <v>44250</v>
      </c>
      <c r="E994" s="23">
        <v>45345</v>
      </c>
      <c r="F994" s="19">
        <v>2.8</v>
      </c>
      <c r="G994" s="4">
        <v>4000000000</v>
      </c>
      <c r="H994" s="20">
        <v>2.97</v>
      </c>
    </row>
    <row r="995" spans="1:8" ht="45" x14ac:dyDescent="0.25">
      <c r="A995" s="16">
        <v>44272</v>
      </c>
      <c r="B995" s="3" t="s">
        <v>23</v>
      </c>
      <c r="C995" s="5" t="s">
        <v>28</v>
      </c>
      <c r="D995" s="23">
        <v>44250</v>
      </c>
      <c r="E995" s="23">
        <v>45345</v>
      </c>
      <c r="F995" s="19">
        <v>2.8</v>
      </c>
      <c r="G995" s="4">
        <v>4000000000</v>
      </c>
      <c r="H995" s="20">
        <v>2.97</v>
      </c>
    </row>
    <row r="996" spans="1:8" ht="45" x14ac:dyDescent="0.25">
      <c r="A996" s="16">
        <v>44271</v>
      </c>
      <c r="B996" s="3" t="s">
        <v>23</v>
      </c>
      <c r="C996" s="5" t="s">
        <v>28</v>
      </c>
      <c r="D996" s="23">
        <v>44250</v>
      </c>
      <c r="E996" s="23">
        <v>45345</v>
      </c>
      <c r="F996" s="19">
        <v>2.8</v>
      </c>
      <c r="G996" s="4">
        <v>4000000000</v>
      </c>
      <c r="H996" s="20">
        <v>2.97</v>
      </c>
    </row>
    <row r="997" spans="1:8" ht="45" x14ac:dyDescent="0.25">
      <c r="A997" s="16">
        <v>44267</v>
      </c>
      <c r="B997" s="3" t="s">
        <v>23</v>
      </c>
      <c r="C997" s="5" t="s">
        <v>28</v>
      </c>
      <c r="D997" s="23">
        <v>44250</v>
      </c>
      <c r="E997" s="23">
        <v>45345</v>
      </c>
      <c r="F997" s="19">
        <v>2.8</v>
      </c>
      <c r="G997" s="4">
        <v>4000000000</v>
      </c>
      <c r="H997" s="20">
        <v>2.97</v>
      </c>
    </row>
    <row r="998" spans="1:8" ht="45" x14ac:dyDescent="0.25">
      <c r="A998" s="16">
        <v>44266</v>
      </c>
      <c r="B998" s="3" t="s">
        <v>23</v>
      </c>
      <c r="C998" s="5" t="s">
        <v>28</v>
      </c>
      <c r="D998" s="23">
        <v>44250</v>
      </c>
      <c r="E998" s="23">
        <v>45345</v>
      </c>
      <c r="F998" s="19">
        <v>2.8</v>
      </c>
      <c r="G998" s="4">
        <v>4000000000</v>
      </c>
      <c r="H998" s="20">
        <v>2.99</v>
      </c>
    </row>
    <row r="999" spans="1:8" ht="45" x14ac:dyDescent="0.25">
      <c r="A999" s="16">
        <v>44265</v>
      </c>
      <c r="B999" s="3" t="s">
        <v>23</v>
      </c>
      <c r="C999" s="5" t="s">
        <v>28</v>
      </c>
      <c r="D999" s="23">
        <v>44250</v>
      </c>
      <c r="E999" s="23">
        <v>45345</v>
      </c>
      <c r="F999" s="19">
        <v>2.8</v>
      </c>
      <c r="G999" s="4">
        <v>4000000000</v>
      </c>
      <c r="H999" s="20">
        <v>3</v>
      </c>
    </row>
    <row r="1000" spans="1:8" ht="45" x14ac:dyDescent="0.25">
      <c r="A1000" s="16">
        <v>44264</v>
      </c>
      <c r="B1000" s="3" t="s">
        <v>23</v>
      </c>
      <c r="C1000" s="5" t="s">
        <v>28</v>
      </c>
      <c r="D1000" s="23">
        <v>44250</v>
      </c>
      <c r="E1000" s="23">
        <v>45345</v>
      </c>
      <c r="F1000" s="19">
        <v>2.8</v>
      </c>
      <c r="G1000" s="4">
        <v>4000000000</v>
      </c>
      <c r="H1000" s="20">
        <v>3.04</v>
      </c>
    </row>
    <row r="1001" spans="1:8" ht="45" x14ac:dyDescent="0.25">
      <c r="A1001" s="16">
        <v>44263</v>
      </c>
      <c r="B1001" s="3" t="s">
        <v>23</v>
      </c>
      <c r="C1001" s="5" t="s">
        <v>28</v>
      </c>
      <c r="D1001" s="23">
        <v>44250</v>
      </c>
      <c r="E1001" s="23">
        <v>45345</v>
      </c>
      <c r="F1001" s="19">
        <v>2.8</v>
      </c>
      <c r="G1001" s="4">
        <v>4000000000</v>
      </c>
      <c r="H1001" s="20">
        <v>3.05</v>
      </c>
    </row>
    <row r="1002" spans="1:8" ht="45" x14ac:dyDescent="0.25">
      <c r="A1002" s="16">
        <v>44260</v>
      </c>
      <c r="B1002" s="3" t="s">
        <v>23</v>
      </c>
      <c r="C1002" s="5" t="s">
        <v>28</v>
      </c>
      <c r="D1002" s="23">
        <v>44250</v>
      </c>
      <c r="E1002" s="23">
        <v>45345</v>
      </c>
      <c r="F1002" s="19">
        <v>2.8</v>
      </c>
      <c r="G1002" s="4">
        <v>4000000000</v>
      </c>
      <c r="H1002" s="20">
        <v>3.05</v>
      </c>
    </row>
    <row r="1003" spans="1:8" ht="45" x14ac:dyDescent="0.25">
      <c r="A1003" s="16">
        <v>44259</v>
      </c>
      <c r="B1003" s="3" t="s">
        <v>23</v>
      </c>
      <c r="C1003" s="5" t="s">
        <v>28</v>
      </c>
      <c r="D1003" s="23">
        <v>44250</v>
      </c>
      <c r="E1003" s="23">
        <v>45345</v>
      </c>
      <c r="F1003" s="19">
        <v>2.8</v>
      </c>
      <c r="G1003" s="4">
        <v>4000000000</v>
      </c>
      <c r="H1003" s="20">
        <v>3.05</v>
      </c>
    </row>
    <row r="1004" spans="1:8" ht="45" x14ac:dyDescent="0.25">
      <c r="A1004" s="16">
        <v>44258</v>
      </c>
      <c r="B1004" s="3" t="s">
        <v>23</v>
      </c>
      <c r="C1004" s="5" t="s">
        <v>28</v>
      </c>
      <c r="D1004" s="23">
        <v>44250</v>
      </c>
      <c r="E1004" s="23">
        <v>45345</v>
      </c>
      <c r="F1004" s="19">
        <v>2.8</v>
      </c>
      <c r="G1004" s="4">
        <v>4000000000</v>
      </c>
      <c r="H1004" s="20">
        <v>3.05</v>
      </c>
    </row>
    <row r="1005" spans="1:8" ht="45" x14ac:dyDescent="0.25">
      <c r="A1005" s="16">
        <v>44257</v>
      </c>
      <c r="B1005" s="3" t="s">
        <v>23</v>
      </c>
      <c r="C1005" s="5" t="s">
        <v>28</v>
      </c>
      <c r="D1005" s="23">
        <v>44250</v>
      </c>
      <c r="E1005" s="23">
        <v>45345</v>
      </c>
      <c r="F1005" s="19">
        <v>2.8</v>
      </c>
      <c r="G1005" s="4">
        <v>4000000000</v>
      </c>
      <c r="H1005" s="20">
        <v>3.05</v>
      </c>
    </row>
    <row r="1006" spans="1:8" ht="45" x14ac:dyDescent="0.25">
      <c r="A1006" s="16">
        <v>44256</v>
      </c>
      <c r="B1006" s="3" t="s">
        <v>23</v>
      </c>
      <c r="C1006" s="5" t="s">
        <v>28</v>
      </c>
      <c r="D1006" s="23">
        <v>44250</v>
      </c>
      <c r="E1006" s="23">
        <v>45345</v>
      </c>
      <c r="F1006" s="19">
        <v>2.8</v>
      </c>
      <c r="G1006" s="4">
        <v>4000000000</v>
      </c>
      <c r="H1006" s="20">
        <v>3.03</v>
      </c>
    </row>
    <row r="1007" spans="1:8" ht="45" x14ac:dyDescent="0.25">
      <c r="A1007" s="16">
        <v>44253</v>
      </c>
      <c r="B1007" s="3" t="s">
        <v>23</v>
      </c>
      <c r="C1007" s="5" t="s">
        <v>28</v>
      </c>
      <c r="D1007" s="23">
        <v>44250</v>
      </c>
      <c r="E1007" s="23">
        <v>45345</v>
      </c>
      <c r="F1007" s="19">
        <v>2.8</v>
      </c>
      <c r="G1007" s="4">
        <v>4000000000</v>
      </c>
      <c r="H1007" s="20">
        <v>3.03</v>
      </c>
    </row>
    <row r="1008" spans="1:8" ht="45" x14ac:dyDescent="0.25">
      <c r="A1008" s="16">
        <v>44252</v>
      </c>
      <c r="B1008" s="3" t="s">
        <v>23</v>
      </c>
      <c r="C1008" s="5" t="s">
        <v>28</v>
      </c>
      <c r="D1008" s="23">
        <v>44250</v>
      </c>
      <c r="E1008" s="23">
        <v>45345</v>
      </c>
      <c r="F1008" s="19">
        <v>2.8</v>
      </c>
      <c r="G1008" s="4">
        <v>4000000000</v>
      </c>
      <c r="H1008" s="20">
        <v>3.03</v>
      </c>
    </row>
    <row r="1009" spans="1:8" ht="45" x14ac:dyDescent="0.25">
      <c r="A1009" s="16">
        <v>44251</v>
      </c>
      <c r="B1009" s="3" t="s">
        <v>23</v>
      </c>
      <c r="C1009" s="5" t="s">
        <v>28</v>
      </c>
      <c r="D1009" s="23">
        <v>44250</v>
      </c>
      <c r="E1009" s="23">
        <v>45345</v>
      </c>
      <c r="F1009" s="19">
        <v>2.8</v>
      </c>
      <c r="G1009" s="4">
        <v>4000000000</v>
      </c>
      <c r="H1009" s="20">
        <v>3.03</v>
      </c>
    </row>
    <row r="1010" spans="1:8" ht="45" x14ac:dyDescent="0.25">
      <c r="A1010" s="16">
        <v>44250</v>
      </c>
      <c r="B1010" s="3" t="s">
        <v>23</v>
      </c>
      <c r="C1010" s="5" t="s">
        <v>28</v>
      </c>
      <c r="D1010" s="23">
        <v>44250</v>
      </c>
      <c r="E1010" s="23">
        <v>45345</v>
      </c>
      <c r="F1010" s="19">
        <v>2.8</v>
      </c>
      <c r="G1010" s="4">
        <v>4000000000</v>
      </c>
      <c r="H1010" s="20">
        <v>3.03</v>
      </c>
    </row>
    <row r="1011" spans="1:8" ht="45" x14ac:dyDescent="0.25">
      <c r="A1011" s="16">
        <v>44249</v>
      </c>
      <c r="B1011" s="3" t="s">
        <v>23</v>
      </c>
      <c r="C1011" s="5" t="s">
        <v>28</v>
      </c>
      <c r="D1011" s="23">
        <v>44250</v>
      </c>
      <c r="E1011" s="23">
        <v>45345</v>
      </c>
      <c r="F1011" s="19">
        <v>2.8</v>
      </c>
      <c r="G1011" s="4">
        <v>4000000000</v>
      </c>
      <c r="H1011" s="20">
        <v>3.03</v>
      </c>
    </row>
    <row r="1012" spans="1:8" ht="45" x14ac:dyDescent="0.25">
      <c r="A1012" s="16">
        <v>44246</v>
      </c>
      <c r="B1012" s="3" t="s">
        <v>23</v>
      </c>
      <c r="C1012" s="5" t="s">
        <v>28</v>
      </c>
      <c r="D1012" s="23">
        <v>44250</v>
      </c>
      <c r="E1012" s="23">
        <v>45345</v>
      </c>
      <c r="F1012" s="19">
        <v>2.8</v>
      </c>
      <c r="G1012" s="4">
        <v>4000000000</v>
      </c>
      <c r="H1012" s="20">
        <v>3.03</v>
      </c>
    </row>
    <row r="1013" spans="1:8" ht="45" x14ac:dyDescent="0.25">
      <c r="A1013" s="16">
        <v>44245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ref="G1013:G1061" si="32">7707100000+3000100000+3000000000+3000100000+3450000000</f>
        <v>20157300000</v>
      </c>
      <c r="H1013" s="20">
        <v>2.6</v>
      </c>
    </row>
    <row r="1014" spans="1:8" ht="45" x14ac:dyDescent="0.25">
      <c r="A1014" s="16">
        <v>44244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2"/>
        <v>20157300000</v>
      </c>
      <c r="H1014" s="20">
        <v>2.6</v>
      </c>
    </row>
    <row r="1015" spans="1:8" ht="45" x14ac:dyDescent="0.25">
      <c r="A1015" s="16">
        <v>44243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2"/>
        <v>20157300000</v>
      </c>
      <c r="H1015" s="20">
        <v>2.59</v>
      </c>
    </row>
    <row r="1016" spans="1:8" ht="45" x14ac:dyDescent="0.25">
      <c r="A1016" s="16">
        <v>44242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2"/>
        <v>20157300000</v>
      </c>
      <c r="H1016" s="20">
        <v>2.59</v>
      </c>
    </row>
    <row r="1017" spans="1:8" ht="45" x14ac:dyDescent="0.25">
      <c r="A1017" s="16">
        <v>44239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2"/>
        <v>20157300000</v>
      </c>
      <c r="H1017" s="20">
        <v>2.59</v>
      </c>
    </row>
    <row r="1018" spans="1:8" ht="45" x14ac:dyDescent="0.25">
      <c r="A1018" s="16">
        <v>44238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2"/>
        <v>20157300000</v>
      </c>
      <c r="H1018" s="20">
        <v>2.59</v>
      </c>
    </row>
    <row r="1019" spans="1:8" ht="45" x14ac:dyDescent="0.25">
      <c r="A1019" s="16">
        <v>44237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20157300000</v>
      </c>
      <c r="H1019" s="20">
        <v>2.59</v>
      </c>
    </row>
    <row r="1020" spans="1:8" ht="45" x14ac:dyDescent="0.25">
      <c r="A1020" s="16">
        <v>44236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20157300000</v>
      </c>
      <c r="H1020" s="20">
        <v>2.59</v>
      </c>
    </row>
    <row r="1021" spans="1:8" ht="45" x14ac:dyDescent="0.25">
      <c r="A1021" s="16">
        <v>44235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20157300000</v>
      </c>
      <c r="H1021" s="20">
        <v>2.59</v>
      </c>
    </row>
    <row r="1022" spans="1:8" ht="45" x14ac:dyDescent="0.25">
      <c r="A1022" s="16">
        <v>44232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20157300000</v>
      </c>
      <c r="H1022" s="20">
        <v>2.6</v>
      </c>
    </row>
    <row r="1023" spans="1:8" ht="45" x14ac:dyDescent="0.25">
      <c r="A1023" s="16">
        <v>44231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20157300000</v>
      </c>
      <c r="H1023" s="20">
        <v>2.6</v>
      </c>
    </row>
    <row r="1024" spans="1:8" ht="45" x14ac:dyDescent="0.25">
      <c r="A1024" s="16">
        <v>44230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20157300000</v>
      </c>
      <c r="H1024" s="20">
        <v>2.6</v>
      </c>
    </row>
    <row r="1025" spans="1:8" ht="45" x14ac:dyDescent="0.25">
      <c r="A1025" s="16">
        <v>44229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20157300000</v>
      </c>
      <c r="H1025" s="20">
        <v>2.6</v>
      </c>
    </row>
    <row r="1026" spans="1:8" ht="45" x14ac:dyDescent="0.25">
      <c r="A1026" s="16">
        <v>44228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20157300000</v>
      </c>
      <c r="H1026" s="20">
        <v>2.6</v>
      </c>
    </row>
    <row r="1027" spans="1:8" ht="45" x14ac:dyDescent="0.25">
      <c r="A1027" s="16">
        <v>44225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20157300000</v>
      </c>
      <c r="H1027" s="20">
        <v>2.6</v>
      </c>
    </row>
    <row r="1028" spans="1:8" ht="45" x14ac:dyDescent="0.25">
      <c r="A1028" s="16">
        <v>44224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20157300000</v>
      </c>
      <c r="H1028" s="20">
        <v>2.6</v>
      </c>
    </row>
    <row r="1029" spans="1:8" ht="45" x14ac:dyDescent="0.25">
      <c r="A1029" s="16">
        <v>44223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20157300000</v>
      </c>
      <c r="H1029" s="20">
        <v>2.6</v>
      </c>
    </row>
    <row r="1030" spans="1:8" ht="45" x14ac:dyDescent="0.25">
      <c r="A1030" s="16">
        <v>44222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20157300000</v>
      </c>
      <c r="H1030" s="20">
        <v>2.6</v>
      </c>
    </row>
    <row r="1031" spans="1:8" ht="45" x14ac:dyDescent="0.25">
      <c r="A1031" s="16">
        <v>44221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2"/>
        <v>20157300000</v>
      </c>
      <c r="H1031" s="20">
        <v>2.6</v>
      </c>
    </row>
    <row r="1032" spans="1:8" ht="45" x14ac:dyDescent="0.25">
      <c r="A1032" s="16">
        <v>44218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2"/>
        <v>20157300000</v>
      </c>
      <c r="H1032" s="20">
        <v>2.58</v>
      </c>
    </row>
    <row r="1033" spans="1:8" ht="45" x14ac:dyDescent="0.25">
      <c r="A1033" s="16">
        <v>44217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2"/>
        <v>20157300000</v>
      </c>
      <c r="H1033" s="20">
        <v>2.58</v>
      </c>
    </row>
    <row r="1034" spans="1:8" ht="45" x14ac:dyDescent="0.25">
      <c r="A1034" s="16">
        <v>44216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2"/>
        <v>20157300000</v>
      </c>
      <c r="H1034" s="20">
        <v>2.58</v>
      </c>
    </row>
    <row r="1035" spans="1:8" ht="45" x14ac:dyDescent="0.25">
      <c r="A1035" s="16">
        <v>44215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2"/>
        <v>20157300000</v>
      </c>
      <c r="H1035" s="20">
        <v>2.58</v>
      </c>
    </row>
    <row r="1036" spans="1:8" ht="45" x14ac:dyDescent="0.25">
      <c r="A1036" s="16">
        <v>44214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2"/>
        <v>20157300000</v>
      </c>
      <c r="H1036" s="20">
        <v>2.58</v>
      </c>
    </row>
    <row r="1037" spans="1:8" ht="45" x14ac:dyDescent="0.25">
      <c r="A1037" s="16">
        <v>44211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2"/>
        <v>20157300000</v>
      </c>
      <c r="H1037" s="20">
        <v>2.58</v>
      </c>
    </row>
    <row r="1038" spans="1:8" ht="45" x14ac:dyDescent="0.25">
      <c r="A1038" s="16">
        <v>44210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2"/>
        <v>20157300000</v>
      </c>
      <c r="H1038" s="20">
        <v>2.58</v>
      </c>
    </row>
    <row r="1039" spans="1:8" ht="45" x14ac:dyDescent="0.25">
      <c r="A1039" s="16">
        <v>44209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20157300000</v>
      </c>
      <c r="H1039" s="20">
        <v>2.57</v>
      </c>
    </row>
    <row r="1040" spans="1:8" ht="45" x14ac:dyDescent="0.25">
      <c r="A1040" s="16">
        <v>44208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20157300000</v>
      </c>
      <c r="H1040" s="20">
        <v>2.57</v>
      </c>
    </row>
    <row r="1041" spans="1:8" ht="45" x14ac:dyDescent="0.25">
      <c r="A1041" s="16">
        <v>44207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20157300000</v>
      </c>
      <c r="H1041" s="20">
        <v>2.57</v>
      </c>
    </row>
    <row r="1042" spans="1:8" ht="45" x14ac:dyDescent="0.25">
      <c r="A1042" s="16">
        <v>44204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20157300000</v>
      </c>
      <c r="H1042" s="20">
        <v>2.57</v>
      </c>
    </row>
    <row r="1043" spans="1:8" ht="45" x14ac:dyDescent="0.25">
      <c r="A1043" s="16">
        <v>44203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20157300000</v>
      </c>
      <c r="H1043" s="20">
        <v>2.57</v>
      </c>
    </row>
    <row r="1044" spans="1:8" ht="45" x14ac:dyDescent="0.25">
      <c r="A1044" s="16">
        <v>44202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20157300000</v>
      </c>
      <c r="H1044" s="20">
        <v>2.56</v>
      </c>
    </row>
    <row r="1045" spans="1:8" ht="45" x14ac:dyDescent="0.25">
      <c r="A1045" s="16">
        <v>44201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20157300000</v>
      </c>
      <c r="H1045" s="20">
        <v>2.56</v>
      </c>
    </row>
    <row r="1046" spans="1:8" ht="45" x14ac:dyDescent="0.25">
      <c r="A1046" s="16">
        <v>44196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20157300000</v>
      </c>
      <c r="H1046" s="20">
        <v>2.56</v>
      </c>
    </row>
    <row r="1047" spans="1:8" ht="45" x14ac:dyDescent="0.25">
      <c r="A1047" s="16">
        <v>44195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20157300000</v>
      </c>
      <c r="H1047" s="20">
        <v>2.56</v>
      </c>
    </row>
    <row r="1048" spans="1:8" ht="45" x14ac:dyDescent="0.25">
      <c r="A1048" s="16">
        <v>44194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20157300000</v>
      </c>
      <c r="H1048" s="20">
        <v>2.56</v>
      </c>
    </row>
    <row r="1049" spans="1:8" ht="45" x14ac:dyDescent="0.25">
      <c r="A1049" s="16">
        <v>44193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20157300000</v>
      </c>
      <c r="H1049" s="20">
        <v>2.56</v>
      </c>
    </row>
    <row r="1050" spans="1:8" ht="45" x14ac:dyDescent="0.25">
      <c r="A1050" s="16">
        <v>44189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20157300000</v>
      </c>
      <c r="H1050" s="20">
        <v>2.56</v>
      </c>
    </row>
    <row r="1051" spans="1:8" ht="45" x14ac:dyDescent="0.25">
      <c r="A1051" s="16">
        <v>44188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20157300000</v>
      </c>
      <c r="H1051" s="20">
        <v>2.56</v>
      </c>
    </row>
    <row r="1052" spans="1:8" ht="45" x14ac:dyDescent="0.25">
      <c r="A1052" s="16">
        <v>44187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20157300000</v>
      </c>
      <c r="H1052" s="20">
        <v>2.56</v>
      </c>
    </row>
    <row r="1053" spans="1:8" ht="45" x14ac:dyDescent="0.25">
      <c r="A1053" s="16">
        <v>44186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20157300000</v>
      </c>
      <c r="H1053" s="20">
        <v>2.56</v>
      </c>
    </row>
    <row r="1054" spans="1:8" ht="45" x14ac:dyDescent="0.25">
      <c r="A1054" s="16">
        <v>44183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20157300000</v>
      </c>
      <c r="H1054" s="20">
        <v>2.56</v>
      </c>
    </row>
    <row r="1055" spans="1:8" ht="45" x14ac:dyDescent="0.25">
      <c r="A1055" s="16">
        <v>44182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20157300000</v>
      </c>
      <c r="H1055" s="20">
        <v>2.56</v>
      </c>
    </row>
    <row r="1056" spans="1:8" ht="45" x14ac:dyDescent="0.25">
      <c r="A1056" s="16">
        <v>44181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20157300000</v>
      </c>
      <c r="H1056" s="20">
        <v>2.56</v>
      </c>
    </row>
    <row r="1057" spans="1:8" ht="45" x14ac:dyDescent="0.25">
      <c r="A1057" s="16">
        <v>44180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20157300000</v>
      </c>
      <c r="H1057" s="20">
        <v>2.56</v>
      </c>
    </row>
    <row r="1058" spans="1:8" ht="45" x14ac:dyDescent="0.25">
      <c r="A1058" s="16">
        <v>44179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20157300000</v>
      </c>
      <c r="H1058" s="20">
        <v>2.56</v>
      </c>
    </row>
    <row r="1059" spans="1:8" ht="45" x14ac:dyDescent="0.25">
      <c r="A1059" s="16">
        <v>44176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20157300000</v>
      </c>
      <c r="H1059" s="20">
        <v>2.56</v>
      </c>
    </row>
    <row r="1060" spans="1:8" ht="45" x14ac:dyDescent="0.25">
      <c r="A1060" s="16">
        <v>44175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20157300000</v>
      </c>
      <c r="H1060" s="20">
        <v>2.56</v>
      </c>
    </row>
    <row r="1061" spans="1:8" ht="45" x14ac:dyDescent="0.25">
      <c r="A1061" s="16">
        <v>44174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20157300000</v>
      </c>
      <c r="H1061" s="20">
        <v>2.54</v>
      </c>
    </row>
    <row r="1062" spans="1:8" ht="45" x14ac:dyDescent="0.25">
      <c r="A1062" s="16">
        <v>44172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ref="G1062:G1091" si="33">7707100000+3000100000+3000000000+3000100000</f>
        <v>16707300000</v>
      </c>
      <c r="H1062" s="20">
        <v>2.5299999999999998</v>
      </c>
    </row>
    <row r="1063" spans="1:8" ht="45" x14ac:dyDescent="0.25">
      <c r="A1063" s="16">
        <v>44169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3"/>
        <v>16707300000</v>
      </c>
      <c r="H1063" s="20">
        <v>2.5299999999999998</v>
      </c>
    </row>
    <row r="1064" spans="1:8" ht="45" x14ac:dyDescent="0.25">
      <c r="A1064" s="16">
        <v>44168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3"/>
        <v>16707300000</v>
      </c>
      <c r="H1064" s="20">
        <v>2.5299999999999998</v>
      </c>
    </row>
    <row r="1065" spans="1:8" ht="45" x14ac:dyDescent="0.25">
      <c r="A1065" s="16">
        <v>44167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3"/>
        <v>16707300000</v>
      </c>
      <c r="H1065" s="20">
        <v>2.5299999999999998</v>
      </c>
    </row>
    <row r="1066" spans="1:8" ht="45" x14ac:dyDescent="0.25">
      <c r="A1066" s="16">
        <v>44166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3"/>
        <v>16707300000</v>
      </c>
      <c r="H1066" s="20">
        <v>2.5299999999999998</v>
      </c>
    </row>
    <row r="1067" spans="1:8" ht="45" x14ac:dyDescent="0.25">
      <c r="A1067" s="16">
        <v>44162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3"/>
        <v>16707300000</v>
      </c>
      <c r="H1067" s="20">
        <v>2.5299999999999998</v>
      </c>
    </row>
    <row r="1068" spans="1:8" ht="45" x14ac:dyDescent="0.25">
      <c r="A1068" s="16">
        <v>44161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3"/>
        <v>16707300000</v>
      </c>
      <c r="H1068" s="20">
        <v>2.5299999999999998</v>
      </c>
    </row>
    <row r="1069" spans="1:8" ht="45" x14ac:dyDescent="0.25">
      <c r="A1069" s="16">
        <v>44160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16707300000</v>
      </c>
      <c r="H1069" s="20">
        <v>2.5299999999999998</v>
      </c>
    </row>
    <row r="1070" spans="1:8" ht="45" x14ac:dyDescent="0.25">
      <c r="A1070" s="16">
        <v>44159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16707300000</v>
      </c>
      <c r="H1070" s="20">
        <v>2.5299999999999998</v>
      </c>
    </row>
    <row r="1071" spans="1:8" ht="45" x14ac:dyDescent="0.25">
      <c r="A1071" s="16">
        <v>44158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16707300000</v>
      </c>
      <c r="H1071" s="20">
        <v>2.5299999999999998</v>
      </c>
    </row>
    <row r="1072" spans="1:8" ht="45" x14ac:dyDescent="0.25">
      <c r="A1072" s="16">
        <v>44155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16707300000</v>
      </c>
      <c r="H1072" s="20">
        <v>2.5299999999999998</v>
      </c>
    </row>
    <row r="1073" spans="1:8" ht="45" x14ac:dyDescent="0.25">
      <c r="A1073" s="16">
        <v>44154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16707300000</v>
      </c>
      <c r="H1073" s="20">
        <v>2.5299999999999998</v>
      </c>
    </row>
    <row r="1074" spans="1:8" ht="45" x14ac:dyDescent="0.25">
      <c r="A1074" s="16">
        <v>44153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16707300000</v>
      </c>
      <c r="H1074" s="20">
        <v>2.5299999999999998</v>
      </c>
    </row>
    <row r="1075" spans="1:8" ht="45" x14ac:dyDescent="0.25">
      <c r="A1075" s="16">
        <v>44152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16707300000</v>
      </c>
      <c r="H1075" s="20">
        <v>2.5299999999999998</v>
      </c>
    </row>
    <row r="1076" spans="1:8" ht="45" x14ac:dyDescent="0.25">
      <c r="A1076" s="16">
        <v>44151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16707300000</v>
      </c>
      <c r="H1076" s="20">
        <v>2.5299999999999998</v>
      </c>
    </row>
    <row r="1077" spans="1:8" ht="45" x14ac:dyDescent="0.25">
      <c r="A1077" s="16">
        <v>44148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16707300000</v>
      </c>
      <c r="H1077" s="20">
        <v>2.5299999999999998</v>
      </c>
    </row>
    <row r="1078" spans="1:8" ht="45" x14ac:dyDescent="0.25">
      <c r="A1078" s="16">
        <v>44147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16707300000</v>
      </c>
      <c r="H1078" s="20">
        <v>2.5299999999999998</v>
      </c>
    </row>
    <row r="1079" spans="1:8" ht="45" x14ac:dyDescent="0.25">
      <c r="A1079" s="16">
        <v>44146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16707300000</v>
      </c>
      <c r="H1079" s="20">
        <v>2.5299999999999998</v>
      </c>
    </row>
    <row r="1080" spans="1:8" ht="45" x14ac:dyDescent="0.25">
      <c r="A1080" s="16">
        <v>44145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16707300000</v>
      </c>
      <c r="H1080" s="20">
        <v>2.5299999999999998</v>
      </c>
    </row>
    <row r="1081" spans="1:8" ht="45" x14ac:dyDescent="0.25">
      <c r="A1081" s="16">
        <v>44144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16707300000</v>
      </c>
      <c r="H1081" s="20">
        <v>2.5299999999999998</v>
      </c>
    </row>
    <row r="1082" spans="1:8" ht="45" x14ac:dyDescent="0.25">
      <c r="A1082" s="16">
        <v>44141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16707300000</v>
      </c>
      <c r="H1082" s="20">
        <v>2.54</v>
      </c>
    </row>
    <row r="1083" spans="1:8" ht="45" x14ac:dyDescent="0.25">
      <c r="A1083" s="16">
        <v>44140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16707300000</v>
      </c>
      <c r="H1083" s="20">
        <v>2.54</v>
      </c>
    </row>
    <row r="1084" spans="1:8" ht="45" x14ac:dyDescent="0.25">
      <c r="A1084" s="16">
        <v>44139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16707300000</v>
      </c>
      <c r="H1084" s="20">
        <v>2.5499999999999998</v>
      </c>
    </row>
    <row r="1085" spans="1:8" ht="45" x14ac:dyDescent="0.25">
      <c r="A1085" s="16">
        <v>44138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16707300000</v>
      </c>
      <c r="H1085" s="20">
        <v>2.5499999999999998</v>
      </c>
    </row>
    <row r="1086" spans="1:8" ht="45" x14ac:dyDescent="0.25">
      <c r="A1086" s="16">
        <v>44137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16707300000</v>
      </c>
      <c r="H1086" s="20">
        <v>2.5499999999999998</v>
      </c>
    </row>
    <row r="1087" spans="1:8" ht="45" x14ac:dyDescent="0.25">
      <c r="A1087" s="16">
        <v>44134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16707300000</v>
      </c>
      <c r="H1087" s="20">
        <v>2.5499999999999998</v>
      </c>
    </row>
    <row r="1088" spans="1:8" ht="45" x14ac:dyDescent="0.25">
      <c r="A1088" s="16">
        <v>44133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16707300000</v>
      </c>
      <c r="H1088" s="20">
        <v>2.5499999999999998</v>
      </c>
    </row>
    <row r="1089" spans="1:8" ht="45" x14ac:dyDescent="0.25">
      <c r="A1089" s="16">
        <v>44132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16707300000</v>
      </c>
      <c r="H1089" s="20">
        <v>2.54</v>
      </c>
    </row>
    <row r="1090" spans="1:8" ht="45" x14ac:dyDescent="0.25">
      <c r="A1090" s="16">
        <v>44131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16707300000</v>
      </c>
      <c r="H1090" s="20">
        <v>2.5299999999999998</v>
      </c>
    </row>
    <row r="1091" spans="1:8" ht="45" x14ac:dyDescent="0.25">
      <c r="A1091" s="16">
        <v>44130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16707300000</v>
      </c>
      <c r="H1091" s="20">
        <v>2.52</v>
      </c>
    </row>
    <row r="1092" spans="1:8" ht="45" x14ac:dyDescent="0.25">
      <c r="A1092" s="16">
        <v>44127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ref="G1092:G1145" si="34">7707100000+3000100000+3000000000</f>
        <v>13707200000</v>
      </c>
      <c r="H1092" s="20">
        <v>2.5099999999999998</v>
      </c>
    </row>
    <row r="1093" spans="1:8" ht="45" x14ac:dyDescent="0.25">
      <c r="A1093" s="16">
        <v>44126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4"/>
        <v>13707200000</v>
      </c>
      <c r="H1093" s="20">
        <v>2.5099999999999998</v>
      </c>
    </row>
    <row r="1094" spans="1:8" ht="45" x14ac:dyDescent="0.25">
      <c r="A1094" s="16">
        <v>44125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4"/>
        <v>13707200000</v>
      </c>
      <c r="H1094" s="20">
        <v>2.5099999999999998</v>
      </c>
    </row>
    <row r="1095" spans="1:8" ht="45" x14ac:dyDescent="0.25">
      <c r="A1095" s="16">
        <v>44124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4"/>
        <v>13707200000</v>
      </c>
      <c r="H1095" s="20">
        <v>2.5099999999999998</v>
      </c>
    </row>
    <row r="1096" spans="1:8" ht="45" x14ac:dyDescent="0.25">
      <c r="A1096" s="16">
        <v>44123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4"/>
        <v>13707200000</v>
      </c>
      <c r="H1096" s="20">
        <v>2.5099999999999998</v>
      </c>
    </row>
    <row r="1097" spans="1:8" ht="45" x14ac:dyDescent="0.25">
      <c r="A1097" s="16">
        <v>44120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4"/>
        <v>13707200000</v>
      </c>
      <c r="H1097" s="20">
        <v>2.5099999999999998</v>
      </c>
    </row>
    <row r="1098" spans="1:8" ht="45" x14ac:dyDescent="0.25">
      <c r="A1098" s="16">
        <v>44119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4"/>
        <v>13707200000</v>
      </c>
      <c r="H1098" s="20">
        <v>2.5099999999999998</v>
      </c>
    </row>
    <row r="1099" spans="1:8" ht="45" x14ac:dyDescent="0.25">
      <c r="A1099" s="16">
        <v>44118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4"/>
        <v>13707200000</v>
      </c>
      <c r="H1099" s="20">
        <v>2.5099999999999998</v>
      </c>
    </row>
    <row r="1100" spans="1:8" ht="45" x14ac:dyDescent="0.25">
      <c r="A1100" s="16">
        <v>44117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4"/>
        <v>13707200000</v>
      </c>
      <c r="H1100" s="20">
        <v>2.5099999999999998</v>
      </c>
    </row>
    <row r="1101" spans="1:8" ht="45" x14ac:dyDescent="0.25">
      <c r="A1101" s="16">
        <v>44116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4"/>
        <v>13707200000</v>
      </c>
      <c r="H1101" s="20">
        <v>2.5099999999999998</v>
      </c>
    </row>
    <row r="1102" spans="1:8" ht="45" x14ac:dyDescent="0.25">
      <c r="A1102" s="16">
        <v>44113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4"/>
        <v>13707200000</v>
      </c>
      <c r="H1102" s="20">
        <v>2.5099999999999998</v>
      </c>
    </row>
    <row r="1103" spans="1:8" ht="45" x14ac:dyDescent="0.25">
      <c r="A1103" s="16">
        <v>44112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4"/>
        <v>13707200000</v>
      </c>
      <c r="H1103" s="20">
        <v>2.5099999999999998</v>
      </c>
    </row>
    <row r="1104" spans="1:8" ht="45" x14ac:dyDescent="0.25">
      <c r="A1104" s="16">
        <v>44111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4"/>
        <v>13707200000</v>
      </c>
      <c r="H1104" s="20">
        <v>2.5099999999999998</v>
      </c>
    </row>
    <row r="1105" spans="1:8" ht="45" x14ac:dyDescent="0.25">
      <c r="A1105" s="16">
        <v>44110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4"/>
        <v>13707200000</v>
      </c>
      <c r="H1105" s="20">
        <v>2.5099999999999998</v>
      </c>
    </row>
    <row r="1106" spans="1:8" ht="45" x14ac:dyDescent="0.25">
      <c r="A1106" s="16">
        <v>44109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4"/>
        <v>13707200000</v>
      </c>
      <c r="H1106" s="20">
        <v>2.5099999999999998</v>
      </c>
    </row>
    <row r="1107" spans="1:8" ht="45" x14ac:dyDescent="0.25">
      <c r="A1107" s="16">
        <v>44106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4"/>
        <v>13707200000</v>
      </c>
      <c r="H1107" s="20">
        <v>2.5099999999999998</v>
      </c>
    </row>
    <row r="1108" spans="1:8" ht="45" x14ac:dyDescent="0.25">
      <c r="A1108" s="16">
        <v>44105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4"/>
        <v>13707200000</v>
      </c>
      <c r="H1108" s="20">
        <v>2.5099999999999998</v>
      </c>
    </row>
    <row r="1109" spans="1:8" ht="45" x14ac:dyDescent="0.25">
      <c r="A1109" s="16">
        <v>44104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4"/>
        <v>13707200000</v>
      </c>
      <c r="H1109" s="20">
        <v>2.5099999999999998</v>
      </c>
    </row>
    <row r="1110" spans="1:8" ht="45" x14ac:dyDescent="0.25">
      <c r="A1110" s="16">
        <v>44103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4"/>
        <v>13707200000</v>
      </c>
      <c r="H1110" s="20">
        <v>2.5099999999999998</v>
      </c>
    </row>
    <row r="1111" spans="1:8" ht="45" x14ac:dyDescent="0.25">
      <c r="A1111" s="16">
        <v>44102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4"/>
        <v>13707200000</v>
      </c>
      <c r="H1111" s="20">
        <v>2.5099999999999998</v>
      </c>
    </row>
    <row r="1112" spans="1:8" ht="45" x14ac:dyDescent="0.25">
      <c r="A1112" s="16">
        <v>44099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4"/>
        <v>13707200000</v>
      </c>
      <c r="H1112" s="20">
        <v>2.4900000000000002</v>
      </c>
    </row>
    <row r="1113" spans="1:8" ht="45" x14ac:dyDescent="0.25">
      <c r="A1113" s="16">
        <v>44098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4"/>
        <v>13707200000</v>
      </c>
      <c r="H1113" s="20">
        <v>2.4900000000000002</v>
      </c>
    </row>
    <row r="1114" spans="1:8" ht="45" x14ac:dyDescent="0.25">
      <c r="A1114" s="16">
        <v>44097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4"/>
        <v>13707200000</v>
      </c>
      <c r="H1114" s="20">
        <v>2.4900000000000002</v>
      </c>
    </row>
    <row r="1115" spans="1:8" ht="45" x14ac:dyDescent="0.25">
      <c r="A1115" s="16">
        <v>44096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4"/>
        <v>13707200000</v>
      </c>
      <c r="H1115" s="20">
        <v>2.4900000000000002</v>
      </c>
    </row>
    <row r="1116" spans="1:8" ht="45" x14ac:dyDescent="0.25">
      <c r="A1116" s="16">
        <v>44095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4"/>
        <v>13707200000</v>
      </c>
      <c r="H1116" s="20">
        <v>2.48</v>
      </c>
    </row>
    <row r="1117" spans="1:8" ht="45" x14ac:dyDescent="0.25">
      <c r="A1117" s="16">
        <v>44092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4"/>
        <v>13707200000</v>
      </c>
      <c r="H1117" s="20">
        <v>2.4700000000000002</v>
      </c>
    </row>
    <row r="1118" spans="1:8" ht="45" x14ac:dyDescent="0.25">
      <c r="A1118" s="16">
        <v>44091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4"/>
        <v>13707200000</v>
      </c>
      <c r="H1118" s="20">
        <v>2.4700000000000002</v>
      </c>
    </row>
    <row r="1119" spans="1:8" ht="45" x14ac:dyDescent="0.25">
      <c r="A1119" s="16">
        <v>44090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4"/>
        <v>13707200000</v>
      </c>
      <c r="H1119" s="20">
        <v>2.4700000000000002</v>
      </c>
    </row>
    <row r="1120" spans="1:8" ht="45" x14ac:dyDescent="0.25">
      <c r="A1120" s="16">
        <v>44089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4"/>
        <v>13707200000</v>
      </c>
      <c r="H1120" s="20">
        <v>2.4700000000000002</v>
      </c>
    </row>
    <row r="1121" spans="1:8" ht="45" x14ac:dyDescent="0.25">
      <c r="A1121" s="16">
        <v>44088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4"/>
        <v>13707200000</v>
      </c>
      <c r="H1121" s="20">
        <v>2.4700000000000002</v>
      </c>
    </row>
    <row r="1122" spans="1:8" ht="45" x14ac:dyDescent="0.25">
      <c r="A1122" s="16">
        <v>44085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4"/>
        <v>13707200000</v>
      </c>
      <c r="H1122" s="20">
        <v>2.4700000000000002</v>
      </c>
    </row>
    <row r="1123" spans="1:8" ht="45" x14ac:dyDescent="0.25">
      <c r="A1123" s="16">
        <v>44084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4"/>
        <v>13707200000</v>
      </c>
      <c r="H1123" s="20">
        <v>2.4700000000000002</v>
      </c>
    </row>
    <row r="1124" spans="1:8" ht="45" x14ac:dyDescent="0.25">
      <c r="A1124" s="16">
        <v>44083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4"/>
        <v>13707200000</v>
      </c>
      <c r="H1124" s="20">
        <v>2.46</v>
      </c>
    </row>
    <row r="1125" spans="1:8" ht="45" x14ac:dyDescent="0.25">
      <c r="A1125" s="16">
        <v>44082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4"/>
        <v>13707200000</v>
      </c>
      <c r="H1125" s="20">
        <v>2.46</v>
      </c>
    </row>
    <row r="1126" spans="1:8" ht="45" x14ac:dyDescent="0.25">
      <c r="A1126" s="16">
        <v>44078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13707200000</v>
      </c>
      <c r="H1126" s="20">
        <v>2.46</v>
      </c>
    </row>
    <row r="1127" spans="1:8" ht="45" x14ac:dyDescent="0.25">
      <c r="A1127" s="16">
        <v>44077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13707200000</v>
      </c>
      <c r="H1127" s="20">
        <v>2.46</v>
      </c>
    </row>
    <row r="1128" spans="1:8" ht="45" x14ac:dyDescent="0.25">
      <c r="A1128" s="16">
        <v>44076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13707200000</v>
      </c>
      <c r="H1128" s="20">
        <v>2.46</v>
      </c>
    </row>
    <row r="1129" spans="1:8" ht="45" x14ac:dyDescent="0.25">
      <c r="A1129" s="16">
        <v>44075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13707200000</v>
      </c>
      <c r="H1129" s="20">
        <v>2.4700000000000002</v>
      </c>
    </row>
    <row r="1130" spans="1:8" ht="45" x14ac:dyDescent="0.25">
      <c r="A1130" s="16">
        <v>44074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13707200000</v>
      </c>
      <c r="H1130" s="20">
        <v>2.4700000000000002</v>
      </c>
    </row>
    <row r="1131" spans="1:8" ht="45" x14ac:dyDescent="0.25">
      <c r="A1131" s="16">
        <v>44071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4"/>
        <v>13707200000</v>
      </c>
      <c r="H1131" s="20">
        <v>2.4700000000000002</v>
      </c>
    </row>
    <row r="1132" spans="1:8" ht="45" x14ac:dyDescent="0.25">
      <c r="A1132" s="16">
        <v>44070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4"/>
        <v>13707200000</v>
      </c>
      <c r="H1132" s="20">
        <v>2.4700000000000002</v>
      </c>
    </row>
    <row r="1133" spans="1:8" ht="45" x14ac:dyDescent="0.25">
      <c r="A1133" s="16">
        <v>44069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4"/>
        <v>13707200000</v>
      </c>
      <c r="H1133" s="20">
        <v>2.4700000000000002</v>
      </c>
    </row>
    <row r="1134" spans="1:8" ht="45" x14ac:dyDescent="0.25">
      <c r="A1134" s="16">
        <v>44068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4"/>
        <v>13707200000</v>
      </c>
      <c r="H1134" s="20">
        <v>2.4700000000000002</v>
      </c>
    </row>
    <row r="1135" spans="1:8" ht="45" x14ac:dyDescent="0.25">
      <c r="A1135" s="16">
        <v>44067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4"/>
        <v>13707200000</v>
      </c>
      <c r="H1135" s="20">
        <v>2.4700000000000002</v>
      </c>
    </row>
    <row r="1136" spans="1:8" ht="45" x14ac:dyDescent="0.25">
      <c r="A1136" s="16">
        <v>44064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f t="shared" si="34"/>
        <v>13707200000</v>
      </c>
      <c r="H1136" s="20">
        <v>2.4700000000000002</v>
      </c>
    </row>
    <row r="1137" spans="1:8" ht="45" x14ac:dyDescent="0.25">
      <c r="A1137" s="16">
        <v>44063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f t="shared" si="34"/>
        <v>13707200000</v>
      </c>
      <c r="H1137" s="20">
        <v>2.4700000000000002</v>
      </c>
    </row>
    <row r="1138" spans="1:8" ht="45" x14ac:dyDescent="0.25">
      <c r="A1138" s="16">
        <v>44062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f t="shared" si="34"/>
        <v>13707200000</v>
      </c>
      <c r="H1138" s="20">
        <v>2.4700000000000002</v>
      </c>
    </row>
    <row r="1139" spans="1:8" ht="45" x14ac:dyDescent="0.25">
      <c r="A1139" s="16">
        <v>44061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f t="shared" si="34"/>
        <v>13707200000</v>
      </c>
      <c r="H1139" s="20">
        <v>2.46</v>
      </c>
    </row>
    <row r="1140" spans="1:8" ht="45" x14ac:dyDescent="0.25">
      <c r="A1140" s="16">
        <v>44060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f t="shared" si="34"/>
        <v>13707200000</v>
      </c>
      <c r="H1140" s="20">
        <v>2.46</v>
      </c>
    </row>
    <row r="1141" spans="1:8" ht="45" x14ac:dyDescent="0.25">
      <c r="A1141" s="16">
        <v>44057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f t="shared" si="34"/>
        <v>13707200000</v>
      </c>
      <c r="H1141" s="20">
        <v>2.4700000000000002</v>
      </c>
    </row>
    <row r="1142" spans="1:8" ht="45" x14ac:dyDescent="0.25">
      <c r="A1142" s="16">
        <v>44056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f t="shared" si="34"/>
        <v>13707200000</v>
      </c>
      <c r="H1142" s="20">
        <v>2.4700000000000002</v>
      </c>
    </row>
    <row r="1143" spans="1:8" ht="45" x14ac:dyDescent="0.25">
      <c r="A1143" s="16">
        <v>44055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f t="shared" si="34"/>
        <v>13707200000</v>
      </c>
      <c r="H1143" s="20">
        <v>2.4300000000000002</v>
      </c>
    </row>
    <row r="1144" spans="1:8" ht="45" x14ac:dyDescent="0.25">
      <c r="A1144" s="16">
        <v>44054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f t="shared" si="34"/>
        <v>13707200000</v>
      </c>
      <c r="H1144" s="20">
        <v>2.4300000000000002</v>
      </c>
    </row>
    <row r="1145" spans="1:8" ht="45" x14ac:dyDescent="0.25">
      <c r="A1145" s="16">
        <v>44053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f t="shared" si="34"/>
        <v>13707200000</v>
      </c>
      <c r="H1145" s="20">
        <v>2.4300000000000002</v>
      </c>
    </row>
    <row r="1146" spans="1:8" ht="45" x14ac:dyDescent="0.25">
      <c r="A1146" s="16">
        <v>44050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f t="shared" ref="G1146:G1179" si="35">7707100000+3000100000</f>
        <v>10707200000</v>
      </c>
      <c r="H1146" s="20">
        <v>2.44</v>
      </c>
    </row>
    <row r="1147" spans="1:8" ht="45" x14ac:dyDescent="0.25">
      <c r="A1147" s="16">
        <v>44049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f t="shared" si="35"/>
        <v>10707200000</v>
      </c>
      <c r="H1147" s="20">
        <v>2.44</v>
      </c>
    </row>
    <row r="1148" spans="1:8" ht="45" x14ac:dyDescent="0.25">
      <c r="A1148" s="16">
        <v>44048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f t="shared" si="35"/>
        <v>10707200000</v>
      </c>
      <c r="H1148" s="20">
        <v>2.44</v>
      </c>
    </row>
    <row r="1149" spans="1:8" ht="45" x14ac:dyDescent="0.25">
      <c r="A1149" s="16">
        <v>44047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f t="shared" si="35"/>
        <v>10707200000</v>
      </c>
      <c r="H1149" s="20">
        <v>2.44</v>
      </c>
    </row>
    <row r="1150" spans="1:8" ht="45" x14ac:dyDescent="0.25">
      <c r="A1150" s="16">
        <v>44046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f t="shared" si="35"/>
        <v>10707200000</v>
      </c>
      <c r="H1150" s="20">
        <v>2.44</v>
      </c>
    </row>
    <row r="1151" spans="1:8" ht="45" x14ac:dyDescent="0.25">
      <c r="A1151" s="16">
        <v>44042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f t="shared" si="35"/>
        <v>10707200000</v>
      </c>
      <c r="H1151" s="20">
        <v>2.44</v>
      </c>
    </row>
    <row r="1152" spans="1:8" ht="45" x14ac:dyDescent="0.25">
      <c r="A1152" s="16">
        <v>44041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f t="shared" si="35"/>
        <v>10707200000</v>
      </c>
      <c r="H1152" s="20">
        <v>2.44</v>
      </c>
    </row>
    <row r="1153" spans="1:8" ht="45" x14ac:dyDescent="0.25">
      <c r="A1153" s="16">
        <v>44040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f t="shared" si="35"/>
        <v>10707200000</v>
      </c>
      <c r="H1153" s="20">
        <v>2.44</v>
      </c>
    </row>
    <row r="1154" spans="1:8" ht="45" x14ac:dyDescent="0.25">
      <c r="A1154" s="16">
        <v>44039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f t="shared" si="35"/>
        <v>10707200000</v>
      </c>
      <c r="H1154" s="20">
        <v>2.44</v>
      </c>
    </row>
    <row r="1155" spans="1:8" ht="45" x14ac:dyDescent="0.25">
      <c r="A1155" s="16">
        <v>44036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f t="shared" si="35"/>
        <v>10707200000</v>
      </c>
      <c r="H1155" s="20">
        <v>2.44</v>
      </c>
    </row>
    <row r="1156" spans="1:8" ht="45" x14ac:dyDescent="0.25">
      <c r="A1156" s="16">
        <v>44035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f t="shared" si="35"/>
        <v>10707200000</v>
      </c>
      <c r="H1156" s="20">
        <v>2.4500000000000002</v>
      </c>
    </row>
    <row r="1157" spans="1:8" ht="45" x14ac:dyDescent="0.25">
      <c r="A1157" s="16">
        <v>44034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f t="shared" si="35"/>
        <v>10707200000</v>
      </c>
      <c r="H1157" s="20">
        <v>2.4500000000000002</v>
      </c>
    </row>
    <row r="1158" spans="1:8" ht="45" x14ac:dyDescent="0.25">
      <c r="A1158" s="16">
        <v>44033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f t="shared" si="35"/>
        <v>10707200000</v>
      </c>
      <c r="H1158" s="20">
        <v>2.4500000000000002</v>
      </c>
    </row>
    <row r="1159" spans="1:8" ht="45" x14ac:dyDescent="0.25">
      <c r="A1159" s="16">
        <v>44032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f t="shared" si="35"/>
        <v>10707200000</v>
      </c>
      <c r="H1159" s="20">
        <v>2.46</v>
      </c>
    </row>
    <row r="1160" spans="1:8" ht="45" x14ac:dyDescent="0.25">
      <c r="A1160" s="16">
        <v>44029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f t="shared" si="35"/>
        <v>10707200000</v>
      </c>
      <c r="H1160" s="20">
        <v>2.4700000000000002</v>
      </c>
    </row>
    <row r="1161" spans="1:8" ht="45" x14ac:dyDescent="0.25">
      <c r="A1161" s="16">
        <v>44028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f t="shared" si="35"/>
        <v>10707200000</v>
      </c>
      <c r="H1161" s="20">
        <v>2.4700000000000002</v>
      </c>
    </row>
    <row r="1162" spans="1:8" ht="45" x14ac:dyDescent="0.25">
      <c r="A1162" s="16">
        <v>44027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f t="shared" si="35"/>
        <v>10707200000</v>
      </c>
      <c r="H1162" s="20">
        <v>2.46</v>
      </c>
    </row>
    <row r="1163" spans="1:8" ht="45" x14ac:dyDescent="0.25">
      <c r="A1163" s="16">
        <v>44026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f t="shared" si="35"/>
        <v>10707200000</v>
      </c>
      <c r="H1163" s="20">
        <v>2.44</v>
      </c>
    </row>
    <row r="1164" spans="1:8" ht="45" x14ac:dyDescent="0.25">
      <c r="A1164" s="16">
        <v>44025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f t="shared" si="35"/>
        <v>10707200000</v>
      </c>
      <c r="H1164" s="20">
        <v>2.44</v>
      </c>
    </row>
    <row r="1165" spans="1:8" ht="45" x14ac:dyDescent="0.25">
      <c r="A1165" s="16">
        <v>44022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f t="shared" si="35"/>
        <v>10707200000</v>
      </c>
      <c r="H1165" s="20">
        <v>2.4500000000000002</v>
      </c>
    </row>
    <row r="1166" spans="1:8" ht="45" x14ac:dyDescent="0.25">
      <c r="A1166" s="16">
        <v>44021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f t="shared" si="35"/>
        <v>10707200000</v>
      </c>
      <c r="H1166" s="20">
        <v>2.4500000000000002</v>
      </c>
    </row>
    <row r="1167" spans="1:8" ht="45" x14ac:dyDescent="0.25">
      <c r="A1167" s="16">
        <v>44020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f t="shared" si="35"/>
        <v>10707200000</v>
      </c>
      <c r="H1167" s="20">
        <v>2.44</v>
      </c>
    </row>
    <row r="1168" spans="1:8" ht="45" x14ac:dyDescent="0.25">
      <c r="A1168" s="16">
        <v>44019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f t="shared" si="35"/>
        <v>10707200000</v>
      </c>
      <c r="H1168" s="20">
        <v>2.46</v>
      </c>
    </row>
    <row r="1169" spans="1:8" ht="45" x14ac:dyDescent="0.25">
      <c r="A1169" s="16">
        <v>44018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f t="shared" si="35"/>
        <v>10707200000</v>
      </c>
      <c r="H1169" s="20">
        <v>2.58</v>
      </c>
    </row>
    <row r="1170" spans="1:8" ht="45" x14ac:dyDescent="0.25">
      <c r="A1170" s="16">
        <v>44015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f t="shared" si="35"/>
        <v>10707200000</v>
      </c>
      <c r="H1170" s="20">
        <v>2.58</v>
      </c>
    </row>
    <row r="1171" spans="1:8" ht="45" x14ac:dyDescent="0.25">
      <c r="A1171" s="16">
        <v>44014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f t="shared" si="35"/>
        <v>10707200000</v>
      </c>
      <c r="H1171" s="20">
        <v>2.58</v>
      </c>
    </row>
    <row r="1172" spans="1:8" ht="45" x14ac:dyDescent="0.25">
      <c r="A1172" s="16">
        <v>44013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f t="shared" si="35"/>
        <v>10707200000</v>
      </c>
      <c r="H1172" s="20">
        <v>2.58</v>
      </c>
    </row>
    <row r="1173" spans="1:8" ht="45" x14ac:dyDescent="0.25">
      <c r="A1173" s="16">
        <v>44012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f t="shared" si="35"/>
        <v>10707200000</v>
      </c>
      <c r="H1173" s="20">
        <v>2.58</v>
      </c>
    </row>
    <row r="1174" spans="1:8" ht="45" x14ac:dyDescent="0.25">
      <c r="A1174" s="16">
        <v>44011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f t="shared" si="35"/>
        <v>10707200000</v>
      </c>
      <c r="H1174" s="20">
        <v>2.58</v>
      </c>
    </row>
    <row r="1175" spans="1:8" ht="45" x14ac:dyDescent="0.25">
      <c r="A1175" s="16">
        <v>44008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f t="shared" si="35"/>
        <v>10707200000</v>
      </c>
      <c r="H1175" s="20">
        <v>2.59</v>
      </c>
    </row>
    <row r="1176" spans="1:8" ht="45" x14ac:dyDescent="0.25">
      <c r="A1176" s="16">
        <v>44007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f t="shared" si="35"/>
        <v>10707200000</v>
      </c>
      <c r="H1176" s="20">
        <v>2.6</v>
      </c>
    </row>
    <row r="1177" spans="1:8" ht="45" x14ac:dyDescent="0.25">
      <c r="A1177" s="16">
        <v>44006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f t="shared" si="35"/>
        <v>10707200000</v>
      </c>
      <c r="H1177" s="20">
        <v>2.6</v>
      </c>
    </row>
    <row r="1178" spans="1:8" ht="45" x14ac:dyDescent="0.25">
      <c r="A1178" s="16">
        <v>44005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f t="shared" si="35"/>
        <v>10707200000</v>
      </c>
      <c r="H1178" s="20">
        <v>2.61</v>
      </c>
    </row>
    <row r="1179" spans="1:8" ht="45" x14ac:dyDescent="0.25">
      <c r="A1179" s="16">
        <v>44004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f t="shared" si="35"/>
        <v>10707200000</v>
      </c>
      <c r="H1179" s="20">
        <v>2.64</v>
      </c>
    </row>
    <row r="1180" spans="1:8" ht="45" x14ac:dyDescent="0.25">
      <c r="A1180" s="16">
        <v>44001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7707100000</v>
      </c>
      <c r="H1180" s="20">
        <v>2.72</v>
      </c>
    </row>
    <row r="1181" spans="1:8" ht="45" x14ac:dyDescent="0.25">
      <c r="A1181" s="16">
        <v>44000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7707100000</v>
      </c>
      <c r="H1181" s="20">
        <v>2.76</v>
      </c>
    </row>
    <row r="1182" spans="1:8" ht="45" x14ac:dyDescent="0.25">
      <c r="A1182" s="16">
        <v>43999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7707100000</v>
      </c>
      <c r="H1182" s="20">
        <v>2.76</v>
      </c>
    </row>
    <row r="1183" spans="1:8" ht="45" x14ac:dyDescent="0.25">
      <c r="A1183" s="16">
        <v>43998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7707100000</v>
      </c>
      <c r="H1183" s="20">
        <v>2.77</v>
      </c>
    </row>
    <row r="1184" spans="1:8" ht="45" x14ac:dyDescent="0.25">
      <c r="A1184" s="16">
        <v>43997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7707100000</v>
      </c>
      <c r="H1184" s="20">
        <v>2.78</v>
      </c>
    </row>
    <row r="1185" spans="1:8" ht="45" x14ac:dyDescent="0.25">
      <c r="A1185" s="16">
        <v>43994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7707100000</v>
      </c>
      <c r="H1185" s="20">
        <v>2.8</v>
      </c>
    </row>
    <row r="1186" spans="1:8" ht="45" x14ac:dyDescent="0.25">
      <c r="A1186" s="16">
        <v>43993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7707100000</v>
      </c>
      <c r="H1186" s="20">
        <v>2.8</v>
      </c>
    </row>
    <row r="1187" spans="1:8" ht="45" x14ac:dyDescent="0.25">
      <c r="A1187" s="16">
        <v>43992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7707100000</v>
      </c>
      <c r="H1187" s="20">
        <v>2.86</v>
      </c>
    </row>
    <row r="1188" spans="1:8" ht="45" x14ac:dyDescent="0.25">
      <c r="A1188" s="16">
        <v>43991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7707100000</v>
      </c>
      <c r="H1188" s="20">
        <v>2.88</v>
      </c>
    </row>
    <row r="1189" spans="1:8" ht="45" x14ac:dyDescent="0.25">
      <c r="A1189" s="16">
        <v>43990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7707100000</v>
      </c>
      <c r="H1189" s="20">
        <v>2.88</v>
      </c>
    </row>
    <row r="1190" spans="1:8" ht="45" x14ac:dyDescent="0.25">
      <c r="A1190" s="16">
        <v>43987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7707100000</v>
      </c>
      <c r="H1190" s="20">
        <v>2.89</v>
      </c>
    </row>
    <row r="1191" spans="1:8" ht="45" x14ac:dyDescent="0.25">
      <c r="A1191" s="16">
        <v>43986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7707100000</v>
      </c>
      <c r="H1191" s="20">
        <v>2.89</v>
      </c>
    </row>
    <row r="1192" spans="1:8" ht="45" x14ac:dyDescent="0.25">
      <c r="A1192" s="16">
        <v>43985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7707100000</v>
      </c>
      <c r="H1192" s="20">
        <v>2.92</v>
      </c>
    </row>
    <row r="1193" spans="1:8" ht="45" x14ac:dyDescent="0.25">
      <c r="A1193" s="16">
        <v>43984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7707100000</v>
      </c>
      <c r="H1193" s="20">
        <v>2.92</v>
      </c>
    </row>
    <row r="1194" spans="1:8" ht="45" x14ac:dyDescent="0.25">
      <c r="A1194" s="16">
        <v>43983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7707100000</v>
      </c>
      <c r="H1194" s="20">
        <v>2.92</v>
      </c>
    </row>
    <row r="1195" spans="1:8" ht="45" x14ac:dyDescent="0.25">
      <c r="A1195" s="16">
        <v>43980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7707100000</v>
      </c>
      <c r="H1195" s="20">
        <v>2.92</v>
      </c>
    </row>
    <row r="1196" spans="1:8" ht="45" x14ac:dyDescent="0.25">
      <c r="A1196" s="16">
        <v>43979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7707100000</v>
      </c>
      <c r="H1196" s="20">
        <v>2.92</v>
      </c>
    </row>
    <row r="1197" spans="1:8" ht="45" x14ac:dyDescent="0.25">
      <c r="A1197" s="16">
        <v>43978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7707100000</v>
      </c>
      <c r="H1197" s="20">
        <v>2.93</v>
      </c>
    </row>
    <row r="1198" spans="1:8" ht="45" x14ac:dyDescent="0.25">
      <c r="A1198" s="16">
        <v>43977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7707100000</v>
      </c>
      <c r="H1198" s="20">
        <v>2.94</v>
      </c>
    </row>
    <row r="1199" spans="1:8" ht="45" x14ac:dyDescent="0.25">
      <c r="A1199" s="16">
        <v>43973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7707100000</v>
      </c>
      <c r="H1199" s="20">
        <v>2.93</v>
      </c>
    </row>
    <row r="1200" spans="1:8" ht="45" x14ac:dyDescent="0.25">
      <c r="A1200" s="16">
        <v>43972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7707100000</v>
      </c>
      <c r="H1200" s="20">
        <v>2.93</v>
      </c>
    </row>
    <row r="1201" spans="1:8" ht="45" x14ac:dyDescent="0.25">
      <c r="A1201" s="16">
        <v>43971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7707100000</v>
      </c>
      <c r="H1201" s="20">
        <v>2.92</v>
      </c>
    </row>
    <row r="1202" spans="1:8" ht="45" x14ac:dyDescent="0.25">
      <c r="A1202" s="16">
        <v>43970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7707100000</v>
      </c>
      <c r="H1202" s="20">
        <v>2.91</v>
      </c>
    </row>
    <row r="1203" spans="1:8" ht="45" x14ac:dyDescent="0.25">
      <c r="A1203" s="16">
        <v>43969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7707100000</v>
      </c>
      <c r="H1203" s="20">
        <v>2.92</v>
      </c>
    </row>
    <row r="1204" spans="1:8" ht="45" x14ac:dyDescent="0.25">
      <c r="A1204" s="16">
        <v>43966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7707100000</v>
      </c>
      <c r="H1204" s="20">
        <v>2.92</v>
      </c>
    </row>
    <row r="1205" spans="1:8" ht="45" x14ac:dyDescent="0.25">
      <c r="A1205" s="16">
        <v>43965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7707100000</v>
      </c>
      <c r="H1205" s="20">
        <v>2.92</v>
      </c>
    </row>
    <row r="1206" spans="1:8" ht="45" x14ac:dyDescent="0.25">
      <c r="A1206" s="16">
        <v>43964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7707100000</v>
      </c>
      <c r="H1206" s="20">
        <v>2.92</v>
      </c>
    </row>
    <row r="1207" spans="1:8" ht="45" x14ac:dyDescent="0.25">
      <c r="A1207" s="16">
        <v>43963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7707100000</v>
      </c>
      <c r="H1207" s="20">
        <v>2.91</v>
      </c>
    </row>
    <row r="1208" spans="1:8" ht="45" x14ac:dyDescent="0.25">
      <c r="A1208" s="16">
        <v>43962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7707100000</v>
      </c>
      <c r="H1208" s="20">
        <v>2.92</v>
      </c>
    </row>
    <row r="1209" spans="1:8" ht="45" x14ac:dyDescent="0.25">
      <c r="A1209" s="16">
        <v>43959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7707100000</v>
      </c>
      <c r="H1209" s="20">
        <v>2.91</v>
      </c>
    </row>
    <row r="1210" spans="1:8" ht="45" x14ac:dyDescent="0.25">
      <c r="A1210" s="16">
        <v>43958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7707100000</v>
      </c>
      <c r="H1210" s="20">
        <v>2.91</v>
      </c>
    </row>
    <row r="1211" spans="1:8" ht="45" x14ac:dyDescent="0.25">
      <c r="A1211" s="16">
        <v>43957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7707100000</v>
      </c>
      <c r="H1211" s="20">
        <v>2.91</v>
      </c>
    </row>
    <row r="1212" spans="1:8" ht="45" x14ac:dyDescent="0.25">
      <c r="A1212" s="16">
        <v>43956</v>
      </c>
      <c r="B1212" s="3" t="s">
        <v>23</v>
      </c>
      <c r="C1212" s="5" t="s">
        <v>26</v>
      </c>
      <c r="D1212" s="23">
        <v>43887</v>
      </c>
      <c r="E1212" s="23">
        <v>44983</v>
      </c>
      <c r="F1212" s="19">
        <v>2.7</v>
      </c>
      <c r="G1212" s="4">
        <v>7707100000</v>
      </c>
      <c r="H1212" s="20">
        <v>2.91</v>
      </c>
    </row>
    <row r="1213" spans="1:8" ht="45" x14ac:dyDescent="0.25">
      <c r="A1213" s="16">
        <v>43955</v>
      </c>
      <c r="B1213" s="3" t="s">
        <v>23</v>
      </c>
      <c r="C1213" s="5" t="s">
        <v>26</v>
      </c>
      <c r="D1213" s="23">
        <v>43887</v>
      </c>
      <c r="E1213" s="23">
        <v>44983</v>
      </c>
      <c r="F1213" s="19">
        <v>2.7</v>
      </c>
      <c r="G1213" s="4">
        <v>7707100000</v>
      </c>
      <c r="H1213" s="20">
        <v>2.9</v>
      </c>
    </row>
    <row r="1214" spans="1:8" ht="45" x14ac:dyDescent="0.25">
      <c r="A1214" s="16">
        <v>43951</v>
      </c>
      <c r="B1214" s="3" t="s">
        <v>23</v>
      </c>
      <c r="C1214" s="5" t="s">
        <v>26</v>
      </c>
      <c r="D1214" s="23">
        <v>43887</v>
      </c>
      <c r="E1214" s="23">
        <v>44983</v>
      </c>
      <c r="F1214" s="19">
        <v>2.7</v>
      </c>
      <c r="G1214" s="4">
        <v>7707100000</v>
      </c>
      <c r="H1214" s="20">
        <v>2.9</v>
      </c>
    </row>
    <row r="1215" spans="1:8" ht="45" x14ac:dyDescent="0.25">
      <c r="A1215" s="16">
        <v>43950</v>
      </c>
      <c r="B1215" s="3" t="s">
        <v>23</v>
      </c>
      <c r="C1215" s="5" t="s">
        <v>26</v>
      </c>
      <c r="D1215" s="23">
        <v>43887</v>
      </c>
      <c r="E1215" s="23">
        <v>44983</v>
      </c>
      <c r="F1215" s="19">
        <v>2.7</v>
      </c>
      <c r="G1215" s="4">
        <v>7707100000</v>
      </c>
      <c r="H1215" s="20">
        <v>2.9</v>
      </c>
    </row>
    <row r="1216" spans="1:8" ht="45" x14ac:dyDescent="0.25">
      <c r="A1216" s="16">
        <v>43949</v>
      </c>
      <c r="B1216" s="3" t="s">
        <v>23</v>
      </c>
      <c r="C1216" s="5" t="s">
        <v>26</v>
      </c>
      <c r="D1216" s="23">
        <v>43887</v>
      </c>
      <c r="E1216" s="23">
        <v>44983</v>
      </c>
      <c r="F1216" s="19">
        <v>2.7</v>
      </c>
      <c r="G1216" s="4">
        <v>7707100000</v>
      </c>
      <c r="H1216" s="20">
        <v>2.9</v>
      </c>
    </row>
    <row r="1217" spans="1:8" ht="45" x14ac:dyDescent="0.25">
      <c r="A1217" s="16">
        <v>43948</v>
      </c>
      <c r="B1217" s="3" t="s">
        <v>23</v>
      </c>
      <c r="C1217" s="5" t="s">
        <v>26</v>
      </c>
      <c r="D1217" s="23">
        <v>43887</v>
      </c>
      <c r="E1217" s="23">
        <v>44983</v>
      </c>
      <c r="F1217" s="19">
        <v>2.7</v>
      </c>
      <c r="G1217" s="4">
        <v>7707100000</v>
      </c>
      <c r="H1217" s="20">
        <v>2.89</v>
      </c>
    </row>
    <row r="1218" spans="1:8" ht="45" x14ac:dyDescent="0.25">
      <c r="A1218" s="16">
        <v>43945</v>
      </c>
      <c r="B1218" s="3" t="s">
        <v>23</v>
      </c>
      <c r="C1218" s="5" t="s">
        <v>26</v>
      </c>
      <c r="D1218" s="23">
        <v>43887</v>
      </c>
      <c r="E1218" s="23">
        <v>44983</v>
      </c>
      <c r="F1218" s="19">
        <v>2.7</v>
      </c>
      <c r="G1218" s="4">
        <v>7707100000</v>
      </c>
      <c r="H1218" s="20">
        <v>2.9</v>
      </c>
    </row>
    <row r="1219" spans="1:8" ht="45" x14ac:dyDescent="0.25">
      <c r="A1219" s="16">
        <v>43944</v>
      </c>
      <c r="B1219" s="3" t="s">
        <v>23</v>
      </c>
      <c r="C1219" s="5" t="s">
        <v>26</v>
      </c>
      <c r="D1219" s="23">
        <v>43887</v>
      </c>
      <c r="E1219" s="23">
        <v>44983</v>
      </c>
      <c r="F1219" s="19">
        <v>2.7</v>
      </c>
      <c r="G1219" s="4">
        <v>7707100000</v>
      </c>
      <c r="H1219" s="20">
        <v>2.9</v>
      </c>
    </row>
    <row r="1220" spans="1:8" ht="45" x14ac:dyDescent="0.25">
      <c r="A1220" s="16">
        <v>43943</v>
      </c>
      <c r="B1220" s="3" t="s">
        <v>23</v>
      </c>
      <c r="C1220" s="5" t="s">
        <v>26</v>
      </c>
      <c r="D1220" s="23">
        <v>43887</v>
      </c>
      <c r="E1220" s="23">
        <v>44983</v>
      </c>
      <c r="F1220" s="19">
        <v>2.7</v>
      </c>
      <c r="G1220" s="4">
        <v>4257100000</v>
      </c>
      <c r="H1220" s="20">
        <v>2.67</v>
      </c>
    </row>
    <row r="1221" spans="1:8" ht="45" x14ac:dyDescent="0.25">
      <c r="A1221" s="16">
        <v>43942</v>
      </c>
      <c r="B1221" s="3" t="s">
        <v>23</v>
      </c>
      <c r="C1221" s="5" t="s">
        <v>26</v>
      </c>
      <c r="D1221" s="23">
        <v>43887</v>
      </c>
      <c r="E1221" s="23">
        <v>44983</v>
      </c>
      <c r="F1221" s="19">
        <v>2.7</v>
      </c>
      <c r="G1221" s="4">
        <v>4257100000</v>
      </c>
      <c r="H1221" s="20">
        <v>2.68</v>
      </c>
    </row>
    <row r="1222" spans="1:8" ht="45" x14ac:dyDescent="0.25">
      <c r="A1222" s="16">
        <v>43938</v>
      </c>
      <c r="B1222" s="3" t="s">
        <v>23</v>
      </c>
      <c r="C1222" s="5" t="s">
        <v>26</v>
      </c>
      <c r="D1222" s="23">
        <v>43887</v>
      </c>
      <c r="E1222" s="23">
        <v>44983</v>
      </c>
      <c r="F1222" s="19">
        <v>2.7</v>
      </c>
      <c r="G1222" s="4">
        <v>4257100000</v>
      </c>
      <c r="H1222" s="20">
        <v>2.66</v>
      </c>
    </row>
    <row r="1223" spans="1:8" ht="45" x14ac:dyDescent="0.25">
      <c r="A1223" s="16">
        <v>43937</v>
      </c>
      <c r="B1223" s="3" t="s">
        <v>23</v>
      </c>
      <c r="C1223" s="5" t="s">
        <v>26</v>
      </c>
      <c r="D1223" s="23">
        <v>43887</v>
      </c>
      <c r="E1223" s="23">
        <v>44983</v>
      </c>
      <c r="F1223" s="19">
        <v>2.7</v>
      </c>
      <c r="G1223" s="4">
        <v>4257100000</v>
      </c>
      <c r="H1223" s="20">
        <v>2.58</v>
      </c>
    </row>
    <row r="1224" spans="1:8" ht="45" x14ac:dyDescent="0.25">
      <c r="A1224" s="16">
        <v>43936</v>
      </c>
      <c r="B1224" s="3" t="s">
        <v>23</v>
      </c>
      <c r="C1224" s="5" t="s">
        <v>26</v>
      </c>
      <c r="D1224" s="23">
        <v>43887</v>
      </c>
      <c r="E1224" s="23">
        <v>44983</v>
      </c>
      <c r="F1224" s="19">
        <v>2.7</v>
      </c>
      <c r="G1224" s="4">
        <v>4257100000</v>
      </c>
      <c r="H1224" s="20">
        <v>2.64</v>
      </c>
    </row>
    <row r="1225" spans="1:8" ht="45" x14ac:dyDescent="0.25">
      <c r="A1225" s="16">
        <v>43935</v>
      </c>
      <c r="B1225" s="3" t="s">
        <v>23</v>
      </c>
      <c r="C1225" s="5" t="s">
        <v>26</v>
      </c>
      <c r="D1225" s="23">
        <v>43887</v>
      </c>
      <c r="E1225" s="23">
        <v>44983</v>
      </c>
      <c r="F1225" s="19">
        <v>2.7</v>
      </c>
      <c r="G1225" s="4">
        <v>4257100000</v>
      </c>
      <c r="H1225" s="20">
        <v>2.64</v>
      </c>
    </row>
    <row r="1226" spans="1:8" ht="45" x14ac:dyDescent="0.25">
      <c r="A1226" s="16">
        <v>43931</v>
      </c>
      <c r="B1226" s="3" t="s">
        <v>23</v>
      </c>
      <c r="C1226" s="5" t="s">
        <v>26</v>
      </c>
      <c r="D1226" s="23">
        <v>43887</v>
      </c>
      <c r="E1226" s="23">
        <v>44983</v>
      </c>
      <c r="F1226" s="19">
        <v>2.7</v>
      </c>
      <c r="G1226" s="4">
        <v>4257100000</v>
      </c>
      <c r="H1226" s="20">
        <v>2.64</v>
      </c>
    </row>
    <row r="1227" spans="1:8" ht="45" x14ac:dyDescent="0.25">
      <c r="A1227" s="16">
        <v>43930</v>
      </c>
      <c r="B1227" s="3" t="s">
        <v>23</v>
      </c>
      <c r="C1227" s="5" t="s">
        <v>26</v>
      </c>
      <c r="D1227" s="23">
        <v>43887</v>
      </c>
      <c r="E1227" s="23">
        <v>44983</v>
      </c>
      <c r="F1227" s="19">
        <v>2.7</v>
      </c>
      <c r="G1227" s="4">
        <v>4257100000</v>
      </c>
      <c r="H1227" s="20">
        <v>2.65</v>
      </c>
    </row>
    <row r="1228" spans="1:8" ht="45" x14ac:dyDescent="0.25">
      <c r="A1228" s="16">
        <v>43929</v>
      </c>
      <c r="B1228" s="3" t="s">
        <v>23</v>
      </c>
      <c r="C1228" s="5" t="s">
        <v>26</v>
      </c>
      <c r="D1228" s="23">
        <v>43887</v>
      </c>
      <c r="E1228" s="23">
        <v>44983</v>
      </c>
      <c r="F1228" s="19">
        <v>2.7</v>
      </c>
      <c r="G1228" s="4">
        <v>4257100000</v>
      </c>
      <c r="H1228" s="20">
        <v>2.65</v>
      </c>
    </row>
    <row r="1229" spans="1:8" ht="45" x14ac:dyDescent="0.25">
      <c r="A1229" s="16">
        <v>43928</v>
      </c>
      <c r="B1229" s="3" t="s">
        <v>23</v>
      </c>
      <c r="C1229" s="5" t="s">
        <v>26</v>
      </c>
      <c r="D1229" s="23">
        <v>43887</v>
      </c>
      <c r="E1229" s="23">
        <v>44983</v>
      </c>
      <c r="F1229" s="19">
        <v>2.7</v>
      </c>
      <c r="G1229" s="4">
        <v>4257100000</v>
      </c>
      <c r="H1229" s="20">
        <v>2.65</v>
      </c>
    </row>
    <row r="1230" spans="1:8" ht="45" x14ac:dyDescent="0.25">
      <c r="A1230" s="16">
        <v>43927</v>
      </c>
      <c r="B1230" s="3" t="s">
        <v>23</v>
      </c>
      <c r="C1230" s="5" t="s">
        <v>26</v>
      </c>
      <c r="D1230" s="23">
        <v>43887</v>
      </c>
      <c r="E1230" s="23">
        <v>44983</v>
      </c>
      <c r="F1230" s="19">
        <v>2.7</v>
      </c>
      <c r="G1230" s="4">
        <v>4257100000</v>
      </c>
      <c r="H1230" s="20">
        <v>2.65</v>
      </c>
    </row>
    <row r="1231" spans="1:8" ht="45" x14ac:dyDescent="0.25">
      <c r="A1231" s="16">
        <v>43924</v>
      </c>
      <c r="B1231" s="3" t="s">
        <v>23</v>
      </c>
      <c r="C1231" s="5" t="s">
        <v>26</v>
      </c>
      <c r="D1231" s="23">
        <v>43887</v>
      </c>
      <c r="E1231" s="23">
        <v>44983</v>
      </c>
      <c r="F1231" s="19">
        <v>2.7</v>
      </c>
      <c r="G1231" s="4">
        <v>4257100000</v>
      </c>
      <c r="H1231" s="20">
        <v>2.65</v>
      </c>
    </row>
    <row r="1232" spans="1:8" ht="45" x14ac:dyDescent="0.25">
      <c r="A1232" s="16">
        <v>43923</v>
      </c>
      <c r="B1232" s="3" t="s">
        <v>23</v>
      </c>
      <c r="C1232" s="5" t="s">
        <v>26</v>
      </c>
      <c r="D1232" s="23">
        <v>43887</v>
      </c>
      <c r="E1232" s="23">
        <v>44983</v>
      </c>
      <c r="F1232" s="19">
        <v>2.7</v>
      </c>
      <c r="G1232" s="4">
        <v>4257100000</v>
      </c>
      <c r="H1232" s="20">
        <v>2.65</v>
      </c>
    </row>
    <row r="1233" spans="1:8" ht="45" x14ac:dyDescent="0.25">
      <c r="A1233" s="16">
        <v>43922</v>
      </c>
      <c r="B1233" s="3" t="s">
        <v>23</v>
      </c>
      <c r="C1233" s="5" t="s">
        <v>26</v>
      </c>
      <c r="D1233" s="23">
        <v>43887</v>
      </c>
      <c r="E1233" s="23">
        <v>44983</v>
      </c>
      <c r="F1233" s="19">
        <v>2.7</v>
      </c>
      <c r="G1233" s="4">
        <v>4257100000</v>
      </c>
      <c r="H1233" s="20">
        <v>2.65</v>
      </c>
    </row>
    <row r="1234" spans="1:8" ht="45" x14ac:dyDescent="0.25">
      <c r="A1234" s="16">
        <v>43921</v>
      </c>
      <c r="B1234" s="3" t="s">
        <v>23</v>
      </c>
      <c r="C1234" s="5" t="s">
        <v>26</v>
      </c>
      <c r="D1234" s="23">
        <v>43887</v>
      </c>
      <c r="E1234" s="23">
        <v>44983</v>
      </c>
      <c r="F1234" s="19">
        <v>2.7</v>
      </c>
      <c r="G1234" s="4">
        <v>4257100000</v>
      </c>
      <c r="H1234" s="20">
        <v>2.65</v>
      </c>
    </row>
    <row r="1235" spans="1:8" ht="45" x14ac:dyDescent="0.25">
      <c r="A1235" s="16">
        <v>43920</v>
      </c>
      <c r="B1235" s="3" t="s">
        <v>23</v>
      </c>
      <c r="C1235" s="5" t="s">
        <v>26</v>
      </c>
      <c r="D1235" s="23">
        <v>43887</v>
      </c>
      <c r="E1235" s="23">
        <v>44983</v>
      </c>
      <c r="F1235" s="19">
        <v>2.7</v>
      </c>
      <c r="G1235" s="4">
        <v>4257100000</v>
      </c>
      <c r="H1235" s="20">
        <v>2.65</v>
      </c>
    </row>
    <row r="1236" spans="1:8" ht="45" x14ac:dyDescent="0.25">
      <c r="A1236" s="16">
        <v>43917</v>
      </c>
      <c r="B1236" s="3" t="s">
        <v>23</v>
      </c>
      <c r="C1236" s="5" t="s">
        <v>26</v>
      </c>
      <c r="D1236" s="23">
        <v>43887</v>
      </c>
      <c r="E1236" s="23">
        <v>44983</v>
      </c>
      <c r="F1236" s="19">
        <v>2.7</v>
      </c>
      <c r="G1236" s="4">
        <v>4257100000</v>
      </c>
      <c r="H1236" s="20">
        <v>2.67</v>
      </c>
    </row>
    <row r="1237" spans="1:8" ht="45" x14ac:dyDescent="0.25">
      <c r="A1237" s="16">
        <v>43916</v>
      </c>
      <c r="B1237" s="3" t="s">
        <v>23</v>
      </c>
      <c r="C1237" s="5" t="s">
        <v>26</v>
      </c>
      <c r="D1237" s="23">
        <v>43887</v>
      </c>
      <c r="E1237" s="23">
        <v>44983</v>
      </c>
      <c r="F1237" s="19">
        <v>2.7</v>
      </c>
      <c r="G1237" s="4">
        <v>4257100000</v>
      </c>
      <c r="H1237" s="20">
        <v>2.69</v>
      </c>
    </row>
    <row r="1238" spans="1:8" ht="45" x14ac:dyDescent="0.25">
      <c r="A1238" s="16">
        <v>43915</v>
      </c>
      <c r="B1238" s="3" t="s">
        <v>23</v>
      </c>
      <c r="C1238" s="5" t="s">
        <v>26</v>
      </c>
      <c r="D1238" s="23">
        <v>43887</v>
      </c>
      <c r="E1238" s="23">
        <v>44983</v>
      </c>
      <c r="F1238" s="19">
        <v>2.7</v>
      </c>
      <c r="G1238" s="4">
        <v>4257100000</v>
      </c>
      <c r="H1238" s="20">
        <v>2.69</v>
      </c>
    </row>
    <row r="1239" spans="1:8" ht="45" x14ac:dyDescent="0.25">
      <c r="A1239" s="16">
        <v>43914</v>
      </c>
      <c r="B1239" s="3" t="s">
        <v>23</v>
      </c>
      <c r="C1239" s="5" t="s">
        <v>26</v>
      </c>
      <c r="D1239" s="23">
        <v>43887</v>
      </c>
      <c r="E1239" s="23">
        <v>44983</v>
      </c>
      <c r="F1239" s="19">
        <v>2.7</v>
      </c>
      <c r="G1239" s="4">
        <v>4257100000</v>
      </c>
      <c r="H1239" s="20">
        <v>2.69</v>
      </c>
    </row>
    <row r="1240" spans="1:8" ht="45" x14ac:dyDescent="0.25">
      <c r="A1240" s="16">
        <v>43909</v>
      </c>
      <c r="B1240" s="3" t="s">
        <v>23</v>
      </c>
      <c r="C1240" s="5" t="s">
        <v>26</v>
      </c>
      <c r="D1240" s="23">
        <v>43887</v>
      </c>
      <c r="E1240" s="23">
        <v>44983</v>
      </c>
      <c r="F1240" s="19">
        <v>2.7</v>
      </c>
      <c r="G1240" s="4">
        <v>4257100000</v>
      </c>
      <c r="H1240" s="20">
        <v>2.66</v>
      </c>
    </row>
    <row r="1241" spans="1:8" ht="45" x14ac:dyDescent="0.25">
      <c r="A1241" s="16">
        <v>43908</v>
      </c>
      <c r="B1241" s="3" t="s">
        <v>23</v>
      </c>
      <c r="C1241" s="5" t="s">
        <v>26</v>
      </c>
      <c r="D1241" s="23">
        <v>43887</v>
      </c>
      <c r="E1241" s="23">
        <v>44983</v>
      </c>
      <c r="F1241" s="19">
        <v>2.7</v>
      </c>
      <c r="G1241" s="4">
        <v>4257100000</v>
      </c>
      <c r="H1241" s="20">
        <v>2.59</v>
      </c>
    </row>
    <row r="1242" spans="1:8" ht="45" x14ac:dyDescent="0.25">
      <c r="A1242" s="16">
        <v>43907</v>
      </c>
      <c r="B1242" s="3" t="s">
        <v>23</v>
      </c>
      <c r="C1242" s="5" t="s">
        <v>26</v>
      </c>
      <c r="D1242" s="23">
        <v>43887</v>
      </c>
      <c r="E1242" s="23">
        <v>44983</v>
      </c>
      <c r="F1242" s="19">
        <v>2.7</v>
      </c>
      <c r="G1242" s="4">
        <v>4257100000</v>
      </c>
      <c r="H1242" s="20">
        <v>2.59</v>
      </c>
    </row>
    <row r="1243" spans="1:8" ht="45" x14ac:dyDescent="0.25">
      <c r="A1243" s="16">
        <v>43902</v>
      </c>
      <c r="B1243" s="3" t="s">
        <v>23</v>
      </c>
      <c r="C1243" s="5" t="s">
        <v>26</v>
      </c>
      <c r="D1243" s="23">
        <v>43887</v>
      </c>
      <c r="E1243" s="23">
        <v>44983</v>
      </c>
      <c r="F1243" s="19">
        <v>2.7</v>
      </c>
      <c r="G1243" s="4">
        <v>4257100000</v>
      </c>
      <c r="H1243" s="20">
        <v>2.59</v>
      </c>
    </row>
    <row r="1244" spans="1:8" ht="45" x14ac:dyDescent="0.25">
      <c r="A1244" s="16">
        <v>43901</v>
      </c>
      <c r="B1244" s="3" t="s">
        <v>23</v>
      </c>
      <c r="C1244" s="5" t="s">
        <v>26</v>
      </c>
      <c r="D1244" s="23">
        <v>43887</v>
      </c>
      <c r="E1244" s="23">
        <v>44983</v>
      </c>
      <c r="F1244" s="19">
        <v>2.7</v>
      </c>
      <c r="G1244" s="4">
        <v>4257100000</v>
      </c>
      <c r="H1244" s="20">
        <v>2.59</v>
      </c>
    </row>
    <row r="1245" spans="1:8" ht="45" x14ac:dyDescent="0.25">
      <c r="A1245" s="16">
        <v>43900</v>
      </c>
      <c r="B1245" s="3" t="s">
        <v>23</v>
      </c>
      <c r="C1245" s="5" t="s">
        <v>26</v>
      </c>
      <c r="D1245" s="23">
        <v>43887</v>
      </c>
      <c r="E1245" s="23">
        <v>44983</v>
      </c>
      <c r="F1245" s="19">
        <v>2.7</v>
      </c>
      <c r="G1245" s="4">
        <v>4257100000</v>
      </c>
      <c r="H1245" s="20">
        <v>2.59</v>
      </c>
    </row>
    <row r="1246" spans="1:8" ht="45" x14ac:dyDescent="0.25">
      <c r="A1246" s="16">
        <v>43899</v>
      </c>
      <c r="B1246" s="3" t="s">
        <v>23</v>
      </c>
      <c r="C1246" s="5" t="s">
        <v>26</v>
      </c>
      <c r="D1246" s="23">
        <v>43887</v>
      </c>
      <c r="E1246" s="23">
        <v>44983</v>
      </c>
      <c r="F1246" s="19">
        <v>2.7</v>
      </c>
      <c r="G1246" s="4">
        <v>4257100000</v>
      </c>
      <c r="H1246" s="20">
        <v>2.59</v>
      </c>
    </row>
    <row r="1247" spans="1:8" ht="45" x14ac:dyDescent="0.25">
      <c r="A1247" s="16">
        <v>43896</v>
      </c>
      <c r="B1247" s="3" t="s">
        <v>23</v>
      </c>
      <c r="C1247" s="5" t="s">
        <v>26</v>
      </c>
      <c r="D1247" s="23">
        <v>43887</v>
      </c>
      <c r="E1247" s="23">
        <v>44983</v>
      </c>
      <c r="F1247" s="19">
        <v>2.7</v>
      </c>
      <c r="G1247" s="4">
        <v>4257100000</v>
      </c>
      <c r="H1247" s="20">
        <v>2.59</v>
      </c>
    </row>
    <row r="1248" spans="1:8" ht="45" x14ac:dyDescent="0.25">
      <c r="A1248" s="16">
        <v>43895</v>
      </c>
      <c r="B1248" s="3" t="s">
        <v>23</v>
      </c>
      <c r="C1248" s="5" t="s">
        <v>26</v>
      </c>
      <c r="D1248" s="23">
        <v>43887</v>
      </c>
      <c r="E1248" s="23">
        <v>44983</v>
      </c>
      <c r="F1248" s="19">
        <v>2.7</v>
      </c>
      <c r="G1248" s="4">
        <v>4257100000</v>
      </c>
      <c r="H1248" s="20">
        <v>2.59</v>
      </c>
    </row>
    <row r="1249" spans="1:8" ht="45" x14ac:dyDescent="0.25">
      <c r="A1249" s="16">
        <v>43894</v>
      </c>
      <c r="B1249" s="3" t="s">
        <v>23</v>
      </c>
      <c r="C1249" s="5" t="s">
        <v>26</v>
      </c>
      <c r="D1249" s="23">
        <v>43887</v>
      </c>
      <c r="E1249" s="23">
        <v>44983</v>
      </c>
      <c r="F1249" s="19">
        <v>2.7</v>
      </c>
      <c r="G1249" s="4">
        <v>4257100000</v>
      </c>
      <c r="H1249" s="20">
        <v>2.59</v>
      </c>
    </row>
    <row r="1250" spans="1:8" ht="45" x14ac:dyDescent="0.25">
      <c r="A1250" s="16">
        <v>43893</v>
      </c>
      <c r="B1250" s="3" t="s">
        <v>23</v>
      </c>
      <c r="C1250" s="5" t="s">
        <v>26</v>
      </c>
      <c r="D1250" s="23">
        <v>43887</v>
      </c>
      <c r="E1250" s="23">
        <v>44983</v>
      </c>
      <c r="F1250" s="19">
        <v>2.7</v>
      </c>
      <c r="G1250" s="4">
        <v>4257100000</v>
      </c>
      <c r="H1250" s="20">
        <v>2.59</v>
      </c>
    </row>
    <row r="1251" spans="1:8" ht="45" x14ac:dyDescent="0.25">
      <c r="A1251" s="16">
        <v>43892</v>
      </c>
      <c r="B1251" s="3" t="s">
        <v>23</v>
      </c>
      <c r="C1251" s="5" t="s">
        <v>26</v>
      </c>
      <c r="D1251" s="23">
        <v>43887</v>
      </c>
      <c r="E1251" s="23">
        <v>44983</v>
      </c>
      <c r="F1251" s="19">
        <v>2.7</v>
      </c>
      <c r="G1251" s="4">
        <v>4257100000</v>
      </c>
      <c r="H1251" s="20">
        <v>2.59</v>
      </c>
    </row>
    <row r="1252" spans="1:8" ht="45" x14ac:dyDescent="0.25">
      <c r="A1252" s="16">
        <v>43889</v>
      </c>
      <c r="B1252" s="3" t="s">
        <v>23</v>
      </c>
      <c r="C1252" s="5" t="s">
        <v>26</v>
      </c>
      <c r="D1252" s="23">
        <v>43887</v>
      </c>
      <c r="E1252" s="23">
        <v>44983</v>
      </c>
      <c r="F1252" s="19">
        <v>2.7</v>
      </c>
      <c r="G1252" s="4">
        <v>4257100000</v>
      </c>
      <c r="H1252" s="20">
        <v>2.59</v>
      </c>
    </row>
    <row r="1253" spans="1:8" ht="45" x14ac:dyDescent="0.25">
      <c r="A1253" s="16">
        <v>43888</v>
      </c>
      <c r="B1253" s="3" t="s">
        <v>23</v>
      </c>
      <c r="C1253" s="5" t="s">
        <v>26</v>
      </c>
      <c r="D1253" s="23">
        <v>43887</v>
      </c>
      <c r="E1253" s="23">
        <v>44983</v>
      </c>
      <c r="F1253" s="19">
        <v>2.7</v>
      </c>
      <c r="G1253" s="4">
        <v>4257100000</v>
      </c>
      <c r="H1253" s="20">
        <v>2.59</v>
      </c>
    </row>
    <row r="1254" spans="1:8" ht="45" x14ac:dyDescent="0.25">
      <c r="A1254" s="16">
        <v>43887</v>
      </c>
      <c r="B1254" s="3" t="s">
        <v>23</v>
      </c>
      <c r="C1254" s="5" t="s">
        <v>26</v>
      </c>
      <c r="D1254" s="23">
        <v>43887</v>
      </c>
      <c r="E1254" s="23">
        <v>44983</v>
      </c>
      <c r="F1254" s="19">
        <v>2.7</v>
      </c>
      <c r="G1254" s="4">
        <v>4257100000</v>
      </c>
      <c r="H1254" s="20">
        <v>2.59</v>
      </c>
    </row>
    <row r="1255" spans="1:8" ht="45" x14ac:dyDescent="0.25">
      <c r="A1255" s="16">
        <v>43886</v>
      </c>
      <c r="B1255" s="3" t="s">
        <v>23</v>
      </c>
      <c r="C1255" s="5" t="s">
        <v>26</v>
      </c>
      <c r="D1255" s="23">
        <v>43887</v>
      </c>
      <c r="E1255" s="23">
        <v>44983</v>
      </c>
      <c r="F1255" s="19">
        <v>2.7</v>
      </c>
      <c r="G1255" s="4">
        <v>4257100000</v>
      </c>
      <c r="H1255" s="20">
        <v>2.59</v>
      </c>
    </row>
    <row r="1256" spans="1:8" ht="45" x14ac:dyDescent="0.25">
      <c r="A1256" s="16">
        <v>43885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ref="G1256:G1303" si="36">10600100000+3400000000+2300000000+1901000000</f>
        <v>18201100000</v>
      </c>
      <c r="H1256" s="20">
        <v>2.14</v>
      </c>
    </row>
    <row r="1257" spans="1:8" ht="45" x14ac:dyDescent="0.25">
      <c r="A1257" s="16">
        <v>43882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6"/>
        <v>18201100000</v>
      </c>
      <c r="H1257" s="20">
        <v>2.15</v>
      </c>
    </row>
    <row r="1258" spans="1:8" ht="45" x14ac:dyDescent="0.25">
      <c r="A1258" s="16">
        <v>43881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6"/>
        <v>18201100000</v>
      </c>
      <c r="H1258" s="20">
        <v>2.15</v>
      </c>
    </row>
    <row r="1259" spans="1:8" ht="45" x14ac:dyDescent="0.25">
      <c r="A1259" s="16">
        <v>43880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6"/>
        <v>18201100000</v>
      </c>
      <c r="H1259" s="20">
        <v>2.15</v>
      </c>
    </row>
    <row r="1260" spans="1:8" ht="45" x14ac:dyDescent="0.25">
      <c r="A1260" s="16">
        <v>43879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6"/>
        <v>18201100000</v>
      </c>
      <c r="H1260" s="20">
        <v>2.15</v>
      </c>
    </row>
    <row r="1261" spans="1:8" ht="45" x14ac:dyDescent="0.25">
      <c r="A1261" s="16">
        <v>43878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6"/>
        <v>18201100000</v>
      </c>
      <c r="H1261" s="20">
        <v>2.15</v>
      </c>
    </row>
    <row r="1262" spans="1:8" ht="45" x14ac:dyDescent="0.25">
      <c r="A1262" s="16">
        <v>43875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6"/>
        <v>18201100000</v>
      </c>
      <c r="H1262" s="20">
        <v>2.15</v>
      </c>
    </row>
    <row r="1263" spans="1:8" ht="45" x14ac:dyDescent="0.25">
      <c r="A1263" s="16">
        <v>43874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6"/>
        <v>18201100000</v>
      </c>
      <c r="H1263" s="20">
        <v>2.15</v>
      </c>
    </row>
    <row r="1264" spans="1:8" ht="45" x14ac:dyDescent="0.25">
      <c r="A1264" s="16">
        <v>43873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18201100000</v>
      </c>
      <c r="H1264" s="20">
        <v>2.15</v>
      </c>
    </row>
    <row r="1265" spans="1:8" ht="45" x14ac:dyDescent="0.25">
      <c r="A1265" s="16">
        <v>43872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18201100000</v>
      </c>
      <c r="H1265" s="20">
        <v>2.15</v>
      </c>
    </row>
    <row r="1266" spans="1:8" ht="45" x14ac:dyDescent="0.25">
      <c r="A1266" s="16">
        <v>43871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18201100000</v>
      </c>
      <c r="H1266" s="20">
        <v>2.15</v>
      </c>
    </row>
    <row r="1267" spans="1:8" ht="45" x14ac:dyDescent="0.25">
      <c r="A1267" s="16">
        <v>43868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18201100000</v>
      </c>
      <c r="H1267" s="20">
        <v>2.15</v>
      </c>
    </row>
    <row r="1268" spans="1:8" ht="45" x14ac:dyDescent="0.25">
      <c r="A1268" s="16">
        <v>43867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18201100000</v>
      </c>
      <c r="H1268" s="20">
        <v>2.15</v>
      </c>
    </row>
    <row r="1269" spans="1:8" ht="45" x14ac:dyDescent="0.25">
      <c r="A1269" s="16">
        <v>43866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18201100000</v>
      </c>
      <c r="H1269" s="20">
        <v>2.15</v>
      </c>
    </row>
    <row r="1270" spans="1:8" ht="45" x14ac:dyDescent="0.25">
      <c r="A1270" s="16">
        <v>43865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18201100000</v>
      </c>
      <c r="H1270" s="20">
        <v>2.15</v>
      </c>
    </row>
    <row r="1271" spans="1:8" ht="45" x14ac:dyDescent="0.25">
      <c r="A1271" s="16">
        <v>43864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18201100000</v>
      </c>
      <c r="H1271" s="20">
        <v>2.15</v>
      </c>
    </row>
    <row r="1272" spans="1:8" ht="45" x14ac:dyDescent="0.25">
      <c r="A1272" s="16">
        <v>43861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18201100000</v>
      </c>
      <c r="H1272" s="20">
        <v>2.15</v>
      </c>
    </row>
    <row r="1273" spans="1:8" ht="45" x14ac:dyDescent="0.25">
      <c r="A1273" s="16">
        <v>43860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18201100000</v>
      </c>
      <c r="H1273" s="20">
        <v>2.15</v>
      </c>
    </row>
    <row r="1274" spans="1:8" ht="45" x14ac:dyDescent="0.25">
      <c r="A1274" s="16">
        <v>43859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18201100000</v>
      </c>
      <c r="H1274" s="20">
        <v>2.15</v>
      </c>
    </row>
    <row r="1275" spans="1:8" ht="45" x14ac:dyDescent="0.25">
      <c r="A1275" s="16">
        <v>43858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18201100000</v>
      </c>
      <c r="H1275" s="20">
        <v>2.15</v>
      </c>
    </row>
    <row r="1276" spans="1:8" ht="45" x14ac:dyDescent="0.25">
      <c r="A1276" s="16">
        <v>43857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18201100000</v>
      </c>
      <c r="H1276" s="20">
        <v>2.15</v>
      </c>
    </row>
    <row r="1277" spans="1:8" ht="45" x14ac:dyDescent="0.25">
      <c r="A1277" s="16">
        <v>43854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18201100000</v>
      </c>
      <c r="H1277" s="20">
        <v>2.15</v>
      </c>
    </row>
    <row r="1278" spans="1:8" ht="45" x14ac:dyDescent="0.25">
      <c r="A1278" s="16">
        <v>43853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18201100000</v>
      </c>
      <c r="H1278" s="20">
        <v>2.15</v>
      </c>
    </row>
    <row r="1279" spans="1:8" ht="45" x14ac:dyDescent="0.25">
      <c r="A1279" s="16">
        <v>43852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18201100000</v>
      </c>
      <c r="H1279" s="20">
        <v>2.15</v>
      </c>
    </row>
    <row r="1280" spans="1:8" ht="45" x14ac:dyDescent="0.25">
      <c r="A1280" s="16">
        <v>43851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6"/>
        <v>18201100000</v>
      </c>
      <c r="H1280" s="20">
        <v>2.15</v>
      </c>
    </row>
    <row r="1281" spans="1:8" ht="45" x14ac:dyDescent="0.25">
      <c r="A1281" s="16">
        <v>43850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18201100000</v>
      </c>
      <c r="H1281" s="20">
        <v>2.15</v>
      </c>
    </row>
    <row r="1282" spans="1:8" ht="45" x14ac:dyDescent="0.25">
      <c r="A1282" s="16">
        <v>43847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18201100000</v>
      </c>
      <c r="H1282" s="20">
        <v>2.1800000000000002</v>
      </c>
    </row>
    <row r="1283" spans="1:8" ht="45" x14ac:dyDescent="0.25">
      <c r="A1283" s="16">
        <v>43846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18201100000</v>
      </c>
      <c r="H1283" s="20">
        <v>2.1800000000000002</v>
      </c>
    </row>
    <row r="1284" spans="1:8" ht="45" x14ac:dyDescent="0.25">
      <c r="A1284" s="16">
        <v>43845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18201100000</v>
      </c>
      <c r="H1284" s="20">
        <v>2.1800000000000002</v>
      </c>
    </row>
    <row r="1285" spans="1:8" ht="45" x14ac:dyDescent="0.25">
      <c r="A1285" s="16">
        <v>43844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18201100000</v>
      </c>
      <c r="H1285" s="20">
        <v>2.1800000000000002</v>
      </c>
    </row>
    <row r="1286" spans="1:8" ht="45" x14ac:dyDescent="0.25">
      <c r="A1286" s="16">
        <v>43843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18201100000</v>
      </c>
      <c r="H1286" s="20">
        <v>2.1800000000000002</v>
      </c>
    </row>
    <row r="1287" spans="1:8" ht="45" x14ac:dyDescent="0.25">
      <c r="A1287" s="16">
        <v>43840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18201100000</v>
      </c>
      <c r="H1287" s="20">
        <v>2.1800000000000002</v>
      </c>
    </row>
    <row r="1288" spans="1:8" ht="45" x14ac:dyDescent="0.25">
      <c r="A1288" s="16">
        <v>43839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18201100000</v>
      </c>
      <c r="H1288" s="20">
        <v>2.1800000000000002</v>
      </c>
    </row>
    <row r="1289" spans="1:8" ht="45" x14ac:dyDescent="0.25">
      <c r="A1289" s="16">
        <v>43838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18201100000</v>
      </c>
      <c r="H1289" s="20">
        <v>2.1800000000000002</v>
      </c>
    </row>
    <row r="1290" spans="1:8" ht="45" x14ac:dyDescent="0.25">
      <c r="A1290" s="16">
        <v>43837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18201100000</v>
      </c>
      <c r="H1290" s="20">
        <v>2.1800000000000002</v>
      </c>
    </row>
    <row r="1291" spans="1:8" ht="45" x14ac:dyDescent="0.25">
      <c r="A1291" s="16">
        <v>43836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18201100000</v>
      </c>
      <c r="H1291" s="20">
        <v>2.1800000000000002</v>
      </c>
    </row>
    <row r="1292" spans="1:8" ht="45" x14ac:dyDescent="0.25">
      <c r="A1292" s="16">
        <v>43830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18201100000</v>
      </c>
      <c r="H1292" s="20">
        <v>2.1800000000000002</v>
      </c>
    </row>
    <row r="1293" spans="1:8" ht="45" x14ac:dyDescent="0.25">
      <c r="A1293" s="16">
        <v>43829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18201100000</v>
      </c>
      <c r="H1293" s="20">
        <v>2.1800000000000002</v>
      </c>
    </row>
    <row r="1294" spans="1:8" ht="45" x14ac:dyDescent="0.25">
      <c r="A1294" s="16">
        <v>43826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18201100000</v>
      </c>
      <c r="H1294" s="20">
        <v>2.1800000000000002</v>
      </c>
    </row>
    <row r="1295" spans="1:8" ht="45" x14ac:dyDescent="0.25">
      <c r="A1295" s="16">
        <v>43825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18201100000</v>
      </c>
      <c r="H1295" s="20">
        <v>2.1800000000000002</v>
      </c>
    </row>
    <row r="1296" spans="1:8" ht="45" x14ac:dyDescent="0.25">
      <c r="A1296" s="16">
        <v>43823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18201100000</v>
      </c>
      <c r="H1296" s="20">
        <v>2.1800000000000002</v>
      </c>
    </row>
    <row r="1297" spans="1:8" ht="45" x14ac:dyDescent="0.25">
      <c r="A1297" s="16">
        <v>43822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18201100000</v>
      </c>
      <c r="H1297" s="20">
        <v>2.19</v>
      </c>
    </row>
    <row r="1298" spans="1:8" ht="45" x14ac:dyDescent="0.25">
      <c r="A1298" s="16">
        <v>43819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18201100000</v>
      </c>
      <c r="H1298" s="20">
        <v>2.19</v>
      </c>
    </row>
    <row r="1299" spans="1:8" ht="45" x14ac:dyDescent="0.25">
      <c r="A1299" s="16">
        <v>43818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18201100000</v>
      </c>
      <c r="H1299" s="20">
        <v>2.19</v>
      </c>
    </row>
    <row r="1300" spans="1:8" ht="45" x14ac:dyDescent="0.25">
      <c r="A1300" s="16">
        <v>43817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18201100000</v>
      </c>
      <c r="H1300" s="20">
        <v>2.1800000000000002</v>
      </c>
    </row>
    <row r="1301" spans="1:8" ht="45" x14ac:dyDescent="0.25">
      <c r="A1301" s="16">
        <v>43816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18201100000</v>
      </c>
      <c r="H1301" s="20">
        <v>2.1800000000000002</v>
      </c>
    </row>
    <row r="1302" spans="1:8" ht="45" x14ac:dyDescent="0.25">
      <c r="A1302" s="16">
        <v>43815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18201100000</v>
      </c>
      <c r="H1302" s="20">
        <v>2.1800000000000002</v>
      </c>
    </row>
    <row r="1303" spans="1:8" ht="45" x14ac:dyDescent="0.25">
      <c r="A1303" s="16">
        <v>43812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18201100000</v>
      </c>
      <c r="H1303" s="20">
        <v>2.1800000000000002</v>
      </c>
    </row>
    <row r="1304" spans="1:8" ht="45" x14ac:dyDescent="0.25">
      <c r="A1304" s="16">
        <v>43811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ref="G1304:G1340" si="37">10600100000+3400000000+2300000000</f>
        <v>16300100000</v>
      </c>
      <c r="H1304" s="20">
        <v>2.1800000000000002</v>
      </c>
    </row>
    <row r="1305" spans="1:8" ht="45" x14ac:dyDescent="0.25">
      <c r="A1305" s="16">
        <v>43810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7"/>
        <v>16300100000</v>
      </c>
      <c r="H1305" s="20">
        <v>2.1800000000000002</v>
      </c>
    </row>
    <row r="1306" spans="1:8" ht="45" x14ac:dyDescent="0.25">
      <c r="A1306" s="16">
        <v>43809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7"/>
        <v>16300100000</v>
      </c>
      <c r="H1306" s="20">
        <v>2.25</v>
      </c>
    </row>
    <row r="1307" spans="1:8" ht="45" x14ac:dyDescent="0.25">
      <c r="A1307" s="16">
        <v>43805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7"/>
        <v>16300100000</v>
      </c>
      <c r="H1307" s="20">
        <v>2.25</v>
      </c>
    </row>
    <row r="1308" spans="1:8" ht="45" x14ac:dyDescent="0.25">
      <c r="A1308" s="16">
        <v>43804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7"/>
        <v>16300100000</v>
      </c>
      <c r="H1308" s="20">
        <v>2.25</v>
      </c>
    </row>
    <row r="1309" spans="1:8" ht="45" x14ac:dyDescent="0.25">
      <c r="A1309" s="16">
        <v>43803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7"/>
        <v>16300100000</v>
      </c>
      <c r="H1309" s="20">
        <v>2.36</v>
      </c>
    </row>
    <row r="1310" spans="1:8" ht="45" x14ac:dyDescent="0.25">
      <c r="A1310" s="16">
        <v>43802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7"/>
        <v>16300100000</v>
      </c>
      <c r="H1310" s="20">
        <v>2.36</v>
      </c>
    </row>
    <row r="1311" spans="1:8" ht="45" x14ac:dyDescent="0.25">
      <c r="A1311" s="16">
        <v>43801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7"/>
        <v>16300100000</v>
      </c>
      <c r="H1311" s="20">
        <v>2.36</v>
      </c>
    </row>
    <row r="1312" spans="1:8" ht="45" x14ac:dyDescent="0.25">
      <c r="A1312" s="16">
        <v>43796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7"/>
        <v>16300100000</v>
      </c>
      <c r="H1312" s="20">
        <v>2.36</v>
      </c>
    </row>
    <row r="1313" spans="1:8" ht="45" x14ac:dyDescent="0.25">
      <c r="A1313" s="16">
        <v>43795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7"/>
        <v>16300100000</v>
      </c>
      <c r="H1313" s="20">
        <v>2.36</v>
      </c>
    </row>
    <row r="1314" spans="1:8" ht="45" x14ac:dyDescent="0.25">
      <c r="A1314" s="16">
        <v>43794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7"/>
        <v>16300100000</v>
      </c>
      <c r="H1314" s="20">
        <v>2.36</v>
      </c>
    </row>
    <row r="1315" spans="1:8" ht="45" x14ac:dyDescent="0.25">
      <c r="A1315" s="16">
        <v>43791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7"/>
        <v>16300100000</v>
      </c>
      <c r="H1315" s="20">
        <v>2.36</v>
      </c>
    </row>
    <row r="1316" spans="1:8" ht="45" x14ac:dyDescent="0.25">
      <c r="A1316" s="16">
        <v>43790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7"/>
        <v>16300100000</v>
      </c>
      <c r="H1316" s="20">
        <v>2.37</v>
      </c>
    </row>
    <row r="1317" spans="1:8" ht="45" x14ac:dyDescent="0.25">
      <c r="A1317" s="16">
        <v>43789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7"/>
        <v>16300100000</v>
      </c>
      <c r="H1317" s="20">
        <v>2.38</v>
      </c>
    </row>
    <row r="1318" spans="1:8" ht="45" x14ac:dyDescent="0.25">
      <c r="A1318" s="16">
        <v>43788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7"/>
        <v>16300100000</v>
      </c>
      <c r="H1318" s="20">
        <v>2.37</v>
      </c>
    </row>
    <row r="1319" spans="1:8" ht="45" x14ac:dyDescent="0.25">
      <c r="A1319" s="16">
        <v>43787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16300100000</v>
      </c>
      <c r="H1319" s="20">
        <v>2.37</v>
      </c>
    </row>
    <row r="1320" spans="1:8" ht="45" x14ac:dyDescent="0.25">
      <c r="A1320" s="16">
        <v>43784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16300100000</v>
      </c>
      <c r="H1320" s="20">
        <v>2.39</v>
      </c>
    </row>
    <row r="1321" spans="1:8" ht="45" x14ac:dyDescent="0.25">
      <c r="A1321" s="16">
        <v>43783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16300100000</v>
      </c>
      <c r="H1321" s="20">
        <v>2.41</v>
      </c>
    </row>
    <row r="1322" spans="1:8" ht="45" x14ac:dyDescent="0.25">
      <c r="A1322" s="16">
        <v>43782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16300100000</v>
      </c>
      <c r="H1322" s="20">
        <v>2.41</v>
      </c>
    </row>
    <row r="1323" spans="1:8" ht="45" x14ac:dyDescent="0.25">
      <c r="A1323" s="16">
        <v>43781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16300100000</v>
      </c>
      <c r="H1323" s="20">
        <v>2.41</v>
      </c>
    </row>
    <row r="1324" spans="1:8" ht="45" x14ac:dyDescent="0.25">
      <c r="A1324" s="16">
        <v>43780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16300100000</v>
      </c>
      <c r="H1324" s="20">
        <v>2.44</v>
      </c>
    </row>
    <row r="1325" spans="1:8" ht="45" x14ac:dyDescent="0.25">
      <c r="A1325" s="16">
        <v>43777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16300100000</v>
      </c>
      <c r="H1325" s="20">
        <v>2.46</v>
      </c>
    </row>
    <row r="1326" spans="1:8" ht="45" x14ac:dyDescent="0.25">
      <c r="A1326" s="16">
        <v>43776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16300100000</v>
      </c>
      <c r="H1326" s="20">
        <v>2.46</v>
      </c>
    </row>
    <row r="1327" spans="1:8" ht="45" x14ac:dyDescent="0.25">
      <c r="A1327" s="16">
        <v>43775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16300100000</v>
      </c>
      <c r="H1327" s="20">
        <v>2.46</v>
      </c>
    </row>
    <row r="1328" spans="1:8" ht="45" x14ac:dyDescent="0.25">
      <c r="A1328" s="16">
        <v>43774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16300100000</v>
      </c>
      <c r="H1328" s="20">
        <v>2.4700000000000002</v>
      </c>
    </row>
    <row r="1329" spans="1:8" ht="45" x14ac:dyDescent="0.25">
      <c r="A1329" s="16">
        <v>43773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16300100000</v>
      </c>
      <c r="H1329" s="20">
        <v>2.4900000000000002</v>
      </c>
    </row>
    <row r="1330" spans="1:8" ht="45" x14ac:dyDescent="0.25">
      <c r="A1330" s="16">
        <v>43770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16300100000</v>
      </c>
      <c r="H1330" s="20">
        <v>2.5</v>
      </c>
    </row>
    <row r="1331" spans="1:8" ht="45" x14ac:dyDescent="0.25">
      <c r="A1331" s="16">
        <v>43769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16300100000</v>
      </c>
      <c r="H1331" s="20">
        <v>2.5099999999999998</v>
      </c>
    </row>
    <row r="1332" spans="1:8" ht="45" x14ac:dyDescent="0.25">
      <c r="A1332" s="16">
        <v>43768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16300100000</v>
      </c>
      <c r="H1332" s="20">
        <v>2.52</v>
      </c>
    </row>
    <row r="1333" spans="1:8" ht="45" x14ac:dyDescent="0.25">
      <c r="A1333" s="16">
        <v>43767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16300100000</v>
      </c>
      <c r="H1333" s="20">
        <v>2.5099999999999998</v>
      </c>
    </row>
    <row r="1334" spans="1:8" ht="45" x14ac:dyDescent="0.25">
      <c r="A1334" s="16">
        <v>43766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16300100000</v>
      </c>
      <c r="H1334" s="20">
        <v>2.5099999999999998</v>
      </c>
    </row>
    <row r="1335" spans="1:8" ht="45" x14ac:dyDescent="0.25">
      <c r="A1335" s="16">
        <v>43763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16300100000</v>
      </c>
      <c r="H1335" s="20">
        <v>2.5099999999999998</v>
      </c>
    </row>
    <row r="1336" spans="1:8" ht="45" x14ac:dyDescent="0.25">
      <c r="A1336" s="16">
        <v>43762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16300100000</v>
      </c>
      <c r="H1336" s="20">
        <v>2.52</v>
      </c>
    </row>
    <row r="1337" spans="1:8" ht="45" x14ac:dyDescent="0.25">
      <c r="A1337" s="16">
        <v>43761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7"/>
        <v>16300100000</v>
      </c>
      <c r="H1337" s="20">
        <v>2.5099999999999998</v>
      </c>
    </row>
    <row r="1338" spans="1:8" ht="45" x14ac:dyDescent="0.25">
      <c r="A1338" s="16">
        <v>43760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7"/>
        <v>16300100000</v>
      </c>
      <c r="H1338" s="20">
        <v>2.5099999999999998</v>
      </c>
    </row>
    <row r="1339" spans="1:8" ht="45" x14ac:dyDescent="0.25">
      <c r="A1339" s="16">
        <v>43759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7"/>
        <v>16300100000</v>
      </c>
      <c r="H1339" s="20">
        <v>2.5299999999999998</v>
      </c>
    </row>
    <row r="1340" spans="1:8" ht="45" x14ac:dyDescent="0.25">
      <c r="A1340" s="16">
        <v>43756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7"/>
        <v>16300100000</v>
      </c>
      <c r="H1340" s="20">
        <v>2.54</v>
      </c>
    </row>
    <row r="1341" spans="1:8" ht="45" x14ac:dyDescent="0.25">
      <c r="A1341" s="16">
        <v>43755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ref="G1341:G1385" si="38">10600100000+3400000000</f>
        <v>14000100000</v>
      </c>
      <c r="H1341" s="20">
        <v>2.54</v>
      </c>
    </row>
    <row r="1342" spans="1:8" ht="45" x14ac:dyDescent="0.25">
      <c r="A1342" s="16">
        <v>43754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 t="shared" si="38"/>
        <v>14000100000</v>
      </c>
      <c r="H1342" s="20">
        <v>2.54</v>
      </c>
    </row>
    <row r="1343" spans="1:8" ht="45" x14ac:dyDescent="0.25">
      <c r="A1343" s="16">
        <v>43753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f t="shared" si="38"/>
        <v>14000100000</v>
      </c>
      <c r="H1343" s="20">
        <v>2.62</v>
      </c>
    </row>
    <row r="1344" spans="1:8" ht="45" x14ac:dyDescent="0.25">
      <c r="A1344" s="16">
        <v>43752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f t="shared" si="38"/>
        <v>14000100000</v>
      </c>
      <c r="H1344" s="20">
        <v>2.65</v>
      </c>
    </row>
    <row r="1345" spans="1:8" ht="45" x14ac:dyDescent="0.25">
      <c r="A1345" s="16">
        <v>43749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f t="shared" si="38"/>
        <v>14000100000</v>
      </c>
      <c r="H1345" s="20">
        <v>2.65</v>
      </c>
    </row>
    <row r="1346" spans="1:8" ht="45" x14ac:dyDescent="0.25">
      <c r="A1346" s="16">
        <v>43748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f t="shared" si="38"/>
        <v>14000100000</v>
      </c>
      <c r="H1346" s="20">
        <v>2.65</v>
      </c>
    </row>
    <row r="1347" spans="1:8" ht="45" x14ac:dyDescent="0.25">
      <c r="A1347" s="16">
        <v>43747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f t="shared" si="38"/>
        <v>14000100000</v>
      </c>
      <c r="H1347" s="20">
        <v>2.65</v>
      </c>
    </row>
    <row r="1348" spans="1:8" ht="45" x14ac:dyDescent="0.25">
      <c r="A1348" s="16">
        <v>43746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f t="shared" si="38"/>
        <v>14000100000</v>
      </c>
      <c r="H1348" s="20">
        <v>2.65</v>
      </c>
    </row>
    <row r="1349" spans="1:8" ht="45" x14ac:dyDescent="0.25">
      <c r="A1349" s="16">
        <v>43745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f t="shared" si="38"/>
        <v>14000100000</v>
      </c>
      <c r="H1349" s="20">
        <v>2.65</v>
      </c>
    </row>
    <row r="1350" spans="1:8" ht="45" x14ac:dyDescent="0.25">
      <c r="A1350" s="16">
        <v>43742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f t="shared" si="38"/>
        <v>14000100000</v>
      </c>
      <c r="H1350" s="20">
        <v>2.67</v>
      </c>
    </row>
    <row r="1351" spans="1:8" ht="45" x14ac:dyDescent="0.25">
      <c r="A1351" s="16">
        <v>43741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f t="shared" si="38"/>
        <v>14000100000</v>
      </c>
      <c r="H1351" s="20">
        <v>2.68</v>
      </c>
    </row>
    <row r="1352" spans="1:8" ht="45" x14ac:dyDescent="0.25">
      <c r="A1352" s="16">
        <v>43740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f t="shared" si="38"/>
        <v>14000100000</v>
      </c>
      <c r="H1352" s="20">
        <v>2.68</v>
      </c>
    </row>
    <row r="1353" spans="1:8" ht="45" x14ac:dyDescent="0.25">
      <c r="A1353" s="16">
        <v>43739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f t="shared" si="38"/>
        <v>14000100000</v>
      </c>
      <c r="H1353" s="20">
        <v>2.68</v>
      </c>
    </row>
    <row r="1354" spans="1:8" ht="45" x14ac:dyDescent="0.25">
      <c r="A1354" s="16">
        <v>43738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f t="shared" si="38"/>
        <v>14000100000</v>
      </c>
      <c r="H1354" s="20">
        <v>2.69</v>
      </c>
    </row>
    <row r="1355" spans="1:8" ht="45" x14ac:dyDescent="0.25">
      <c r="A1355" s="16">
        <v>43735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f t="shared" si="38"/>
        <v>14000100000</v>
      </c>
      <c r="H1355" s="20">
        <v>2.68</v>
      </c>
    </row>
    <row r="1356" spans="1:8" ht="45" x14ac:dyDescent="0.25">
      <c r="A1356" s="16">
        <v>43734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f t="shared" si="38"/>
        <v>14000100000</v>
      </c>
      <c r="H1356" s="20">
        <v>2.68</v>
      </c>
    </row>
    <row r="1357" spans="1:8" ht="45" x14ac:dyDescent="0.25">
      <c r="A1357" s="16">
        <v>43733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f t="shared" si="38"/>
        <v>14000100000</v>
      </c>
      <c r="H1357" s="20">
        <v>2.68</v>
      </c>
    </row>
    <row r="1358" spans="1:8" ht="45" x14ac:dyDescent="0.25">
      <c r="A1358" s="16">
        <v>43732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f t="shared" si="38"/>
        <v>14000100000</v>
      </c>
      <c r="H1358" s="20">
        <v>2.67</v>
      </c>
    </row>
    <row r="1359" spans="1:8" ht="45" x14ac:dyDescent="0.25">
      <c r="A1359" s="16">
        <v>43731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f t="shared" si="38"/>
        <v>14000100000</v>
      </c>
      <c r="H1359" s="20">
        <v>2.69</v>
      </c>
    </row>
    <row r="1360" spans="1:8" ht="45" x14ac:dyDescent="0.25">
      <c r="A1360" s="16">
        <v>43728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f t="shared" si="38"/>
        <v>14000100000</v>
      </c>
      <c r="H1360" s="20">
        <v>2.79</v>
      </c>
    </row>
    <row r="1361" spans="1:8" ht="45" x14ac:dyDescent="0.25">
      <c r="A1361" s="16">
        <v>43727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f t="shared" si="38"/>
        <v>14000100000</v>
      </c>
      <c r="H1361" s="20">
        <v>2.8</v>
      </c>
    </row>
    <row r="1362" spans="1:8" ht="45" x14ac:dyDescent="0.25">
      <c r="A1362" s="16">
        <v>43726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f t="shared" si="38"/>
        <v>14000100000</v>
      </c>
      <c r="H1362" s="20">
        <v>2.81</v>
      </c>
    </row>
    <row r="1363" spans="1:8" ht="45" x14ac:dyDescent="0.25">
      <c r="A1363" s="16">
        <v>43725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f t="shared" si="38"/>
        <v>14000100000</v>
      </c>
      <c r="H1363" s="20">
        <v>2.85</v>
      </c>
    </row>
    <row r="1364" spans="1:8" ht="45" x14ac:dyDescent="0.25">
      <c r="A1364" s="16">
        <v>43724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f t="shared" si="38"/>
        <v>14000100000</v>
      </c>
      <c r="H1364" s="20">
        <v>2.85</v>
      </c>
    </row>
    <row r="1365" spans="1:8" ht="45" x14ac:dyDescent="0.25">
      <c r="A1365" s="16">
        <v>43721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f t="shared" si="38"/>
        <v>14000100000</v>
      </c>
      <c r="H1365" s="20">
        <v>2.85</v>
      </c>
    </row>
    <row r="1366" spans="1:8" ht="45" x14ac:dyDescent="0.25">
      <c r="A1366" s="16">
        <v>43720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f t="shared" si="38"/>
        <v>14000100000</v>
      </c>
      <c r="H1366" s="20">
        <v>2.85</v>
      </c>
    </row>
    <row r="1367" spans="1:8" ht="45" x14ac:dyDescent="0.25">
      <c r="A1367" s="16">
        <v>43719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f t="shared" si="38"/>
        <v>14000100000</v>
      </c>
      <c r="H1367" s="20">
        <v>2.85</v>
      </c>
    </row>
    <row r="1368" spans="1:8" ht="45" x14ac:dyDescent="0.25">
      <c r="A1368" s="16">
        <v>43718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f t="shared" si="38"/>
        <v>14000100000</v>
      </c>
      <c r="H1368" s="20">
        <v>2.85</v>
      </c>
    </row>
    <row r="1369" spans="1:8" ht="45" x14ac:dyDescent="0.25">
      <c r="A1369" s="16">
        <v>43717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f t="shared" si="38"/>
        <v>14000100000</v>
      </c>
      <c r="H1369" s="20">
        <v>2.85</v>
      </c>
    </row>
    <row r="1370" spans="1:8" ht="45" x14ac:dyDescent="0.25">
      <c r="A1370" s="16">
        <v>43714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f t="shared" si="38"/>
        <v>14000100000</v>
      </c>
      <c r="H1370" s="20">
        <v>2.85</v>
      </c>
    </row>
    <row r="1371" spans="1:8" ht="45" x14ac:dyDescent="0.25">
      <c r="A1371" s="16">
        <v>43712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f t="shared" si="38"/>
        <v>14000100000</v>
      </c>
      <c r="H1371" s="20">
        <v>2.85</v>
      </c>
    </row>
    <row r="1372" spans="1:8" ht="45" x14ac:dyDescent="0.25">
      <c r="A1372" s="16">
        <v>43711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f t="shared" si="38"/>
        <v>14000100000</v>
      </c>
      <c r="H1372" s="20">
        <v>2.85</v>
      </c>
    </row>
    <row r="1373" spans="1:8" ht="45" x14ac:dyDescent="0.25">
      <c r="A1373" s="16">
        <v>43710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f t="shared" si="38"/>
        <v>14000100000</v>
      </c>
      <c r="H1373" s="20">
        <v>2.85</v>
      </c>
    </row>
    <row r="1374" spans="1:8" ht="45" x14ac:dyDescent="0.25">
      <c r="A1374" s="16">
        <v>43707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f t="shared" si="38"/>
        <v>14000100000</v>
      </c>
      <c r="H1374" s="20">
        <v>2.85</v>
      </c>
    </row>
    <row r="1375" spans="1:8" ht="45" x14ac:dyDescent="0.25">
      <c r="A1375" s="16">
        <v>43706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f t="shared" si="38"/>
        <v>14000100000</v>
      </c>
      <c r="H1375" s="20">
        <v>2.84</v>
      </c>
    </row>
    <row r="1376" spans="1:8" ht="45" x14ac:dyDescent="0.25">
      <c r="A1376" s="16">
        <v>43705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f t="shared" si="38"/>
        <v>14000100000</v>
      </c>
      <c r="H1376" s="20">
        <v>2.84</v>
      </c>
    </row>
    <row r="1377" spans="1:8" ht="45" x14ac:dyDescent="0.25">
      <c r="A1377" s="16">
        <v>43704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f t="shared" si="38"/>
        <v>14000100000</v>
      </c>
      <c r="H1377" s="20">
        <v>2.84</v>
      </c>
    </row>
    <row r="1378" spans="1:8" ht="45" x14ac:dyDescent="0.25">
      <c r="A1378" s="16">
        <v>43703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f t="shared" si="38"/>
        <v>14000100000</v>
      </c>
      <c r="H1378" s="20">
        <v>2.85</v>
      </c>
    </row>
    <row r="1379" spans="1:8" ht="45" x14ac:dyDescent="0.25">
      <c r="A1379" s="16">
        <v>43700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f t="shared" si="38"/>
        <v>14000100000</v>
      </c>
      <c r="H1379" s="20">
        <v>2.85</v>
      </c>
    </row>
    <row r="1380" spans="1:8" ht="45" x14ac:dyDescent="0.25">
      <c r="A1380" s="16">
        <v>43699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f t="shared" si="38"/>
        <v>14000100000</v>
      </c>
      <c r="H1380" s="20">
        <v>2.85</v>
      </c>
    </row>
    <row r="1381" spans="1:8" ht="45" x14ac:dyDescent="0.25">
      <c r="A1381" s="16">
        <v>43698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f t="shared" si="38"/>
        <v>14000100000</v>
      </c>
      <c r="H1381" s="20">
        <v>2.85</v>
      </c>
    </row>
    <row r="1382" spans="1:8" ht="45" x14ac:dyDescent="0.25">
      <c r="A1382" s="16">
        <v>43697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f t="shared" si="38"/>
        <v>14000100000</v>
      </c>
      <c r="H1382" s="20">
        <v>2.85</v>
      </c>
    </row>
    <row r="1383" spans="1:8" ht="45" x14ac:dyDescent="0.25">
      <c r="A1383" s="16">
        <v>43696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f t="shared" si="38"/>
        <v>14000100000</v>
      </c>
      <c r="H1383" s="20">
        <v>2.84</v>
      </c>
    </row>
    <row r="1384" spans="1:8" ht="45" x14ac:dyDescent="0.25">
      <c r="A1384" s="16">
        <v>43693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f t="shared" si="38"/>
        <v>14000100000</v>
      </c>
      <c r="H1384" s="20">
        <v>2.84</v>
      </c>
    </row>
    <row r="1385" spans="1:8" ht="45" x14ac:dyDescent="0.25">
      <c r="A1385" s="16">
        <v>43692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f t="shared" si="38"/>
        <v>14000100000</v>
      </c>
      <c r="H1385" s="20">
        <v>2.84</v>
      </c>
    </row>
    <row r="1386" spans="1:8" ht="45" x14ac:dyDescent="0.25">
      <c r="A1386" s="16">
        <v>43691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f>10600100000+3400000000</f>
        <v>14000100000</v>
      </c>
      <c r="H1386" s="20">
        <v>2.84</v>
      </c>
    </row>
    <row r="1387" spans="1:8" ht="45" x14ac:dyDescent="0.25">
      <c r="A1387" s="16">
        <v>43690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10600100000</v>
      </c>
      <c r="H1387" s="20">
        <v>2.8</v>
      </c>
    </row>
    <row r="1388" spans="1:8" ht="45" x14ac:dyDescent="0.25">
      <c r="A1388" s="16">
        <v>43686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10600100000</v>
      </c>
      <c r="H1388" s="20">
        <v>2.77</v>
      </c>
    </row>
    <row r="1389" spans="1:8" ht="45" x14ac:dyDescent="0.25">
      <c r="A1389" s="16">
        <v>43685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10600100000</v>
      </c>
      <c r="H1389" s="20">
        <v>2.37</v>
      </c>
    </row>
    <row r="1390" spans="1:8" ht="45" x14ac:dyDescent="0.25">
      <c r="A1390" s="16">
        <v>43684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10600100000</v>
      </c>
      <c r="H1390" s="20">
        <v>2.34</v>
      </c>
    </row>
    <row r="1391" spans="1:8" ht="45" x14ac:dyDescent="0.25">
      <c r="A1391" s="16">
        <v>43683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10600100000</v>
      </c>
      <c r="H1391" s="20">
        <v>2.34</v>
      </c>
    </row>
    <row r="1392" spans="1:8" ht="45" x14ac:dyDescent="0.25">
      <c r="A1392" s="16">
        <v>43682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10600100000</v>
      </c>
      <c r="H1392" s="20">
        <v>2.2400000000000002</v>
      </c>
    </row>
    <row r="1393" spans="1:8" ht="45" x14ac:dyDescent="0.25">
      <c r="A1393" s="16">
        <v>43679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10600100000</v>
      </c>
      <c r="H1393" s="20">
        <v>2.2400000000000002</v>
      </c>
    </row>
    <row r="1394" spans="1:8" ht="45" x14ac:dyDescent="0.25">
      <c r="A1394" s="16">
        <v>43678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10600100000</v>
      </c>
      <c r="H1394" s="20">
        <v>2.2400000000000002</v>
      </c>
    </row>
    <row r="1395" spans="1:8" ht="45" x14ac:dyDescent="0.25">
      <c r="A1395" s="16">
        <v>43677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10600100000</v>
      </c>
      <c r="H1395" s="20">
        <v>2.2400000000000002</v>
      </c>
    </row>
    <row r="1396" spans="1:8" ht="45" x14ac:dyDescent="0.25">
      <c r="A1396" s="16">
        <v>43676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10600100000</v>
      </c>
      <c r="H1396" s="20">
        <v>2.25</v>
      </c>
    </row>
    <row r="1397" spans="1:8" ht="45" x14ac:dyDescent="0.25">
      <c r="A1397" s="16">
        <v>43675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10600100000</v>
      </c>
      <c r="H1397" s="20">
        <v>2.25</v>
      </c>
    </row>
    <row r="1398" spans="1:8" ht="45" x14ac:dyDescent="0.25">
      <c r="A1398" s="16">
        <v>43672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10600100000</v>
      </c>
      <c r="H1398" s="20">
        <v>2.25</v>
      </c>
    </row>
    <row r="1399" spans="1:8" ht="45" x14ac:dyDescent="0.25">
      <c r="A1399" s="16">
        <v>43671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10600100000</v>
      </c>
      <c r="H1399" s="20">
        <v>2.25</v>
      </c>
    </row>
    <row r="1400" spans="1:8" ht="45" x14ac:dyDescent="0.25">
      <c r="A1400" s="16">
        <v>43670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10600100000</v>
      </c>
      <c r="H1400" s="20">
        <v>2.27</v>
      </c>
    </row>
    <row r="1401" spans="1:8" ht="45" x14ac:dyDescent="0.25">
      <c r="A1401" s="16">
        <v>43669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10600100000</v>
      </c>
      <c r="H1401" s="20">
        <v>2.27</v>
      </c>
    </row>
    <row r="1402" spans="1:8" ht="45" x14ac:dyDescent="0.25">
      <c r="A1402" s="16">
        <v>43668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10600100000</v>
      </c>
      <c r="H1402" s="20">
        <v>2.2599999999999998</v>
      </c>
    </row>
    <row r="1403" spans="1:8" ht="45" x14ac:dyDescent="0.25">
      <c r="A1403" s="16">
        <v>43665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10600100000</v>
      </c>
      <c r="H1403" s="20">
        <v>2.2599999999999998</v>
      </c>
    </row>
    <row r="1404" spans="1:8" ht="45" x14ac:dyDescent="0.25">
      <c r="A1404" s="16">
        <v>43664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10600100000</v>
      </c>
      <c r="H1404" s="20">
        <v>2.2599999999999998</v>
      </c>
    </row>
    <row r="1405" spans="1:8" ht="45" x14ac:dyDescent="0.25">
      <c r="A1405" s="16">
        <v>43663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10600100000</v>
      </c>
      <c r="H1405" s="20">
        <v>2.2599999999999998</v>
      </c>
    </row>
    <row r="1406" spans="1:8" ht="45" x14ac:dyDescent="0.25">
      <c r="A1406" s="16">
        <v>43662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10600100000</v>
      </c>
      <c r="H1406" s="20">
        <v>2.2599999999999998</v>
      </c>
    </row>
    <row r="1407" spans="1:8" ht="45" x14ac:dyDescent="0.25">
      <c r="A1407" s="16">
        <v>43661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10600100000</v>
      </c>
      <c r="H1407" s="20">
        <v>2.2599999999999998</v>
      </c>
    </row>
    <row r="1408" spans="1:8" ht="45" x14ac:dyDescent="0.25">
      <c r="A1408" s="16">
        <v>43658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10600100000</v>
      </c>
      <c r="H1408" s="20">
        <v>2.2599999999999998</v>
      </c>
    </row>
    <row r="1409" spans="1:8" ht="45" x14ac:dyDescent="0.25">
      <c r="A1409" s="16">
        <v>43657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10600100000</v>
      </c>
      <c r="H1409" s="20">
        <v>2.2599999999999998</v>
      </c>
    </row>
    <row r="1410" spans="1:8" ht="45" x14ac:dyDescent="0.25">
      <c r="A1410" s="16">
        <v>43656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10600100000</v>
      </c>
      <c r="H1410" s="20">
        <v>2.2599999999999998</v>
      </c>
    </row>
    <row r="1411" spans="1:8" ht="45" x14ac:dyDescent="0.25">
      <c r="A1411" s="16">
        <v>43655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10600100000</v>
      </c>
      <c r="H1411" s="20">
        <v>2.2599999999999998</v>
      </c>
    </row>
    <row r="1412" spans="1:8" ht="45" x14ac:dyDescent="0.25">
      <c r="A1412" s="16">
        <v>43654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10600100000</v>
      </c>
      <c r="H1412" s="20">
        <v>2.2599999999999998</v>
      </c>
    </row>
    <row r="1413" spans="1:8" ht="45" x14ac:dyDescent="0.25">
      <c r="A1413" s="16">
        <v>43651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10600100000</v>
      </c>
      <c r="H1413" s="20">
        <v>2.2599999999999998</v>
      </c>
    </row>
    <row r="1414" spans="1:8" ht="45" x14ac:dyDescent="0.25">
      <c r="A1414" s="16">
        <v>43650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10600100000</v>
      </c>
      <c r="H1414" s="20">
        <v>2.2599999999999998</v>
      </c>
    </row>
    <row r="1415" spans="1:8" ht="45" x14ac:dyDescent="0.25">
      <c r="A1415" s="16">
        <v>43649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10600100000</v>
      </c>
      <c r="H1415" s="20">
        <v>2.2599999999999998</v>
      </c>
    </row>
    <row r="1416" spans="1:8" ht="45" x14ac:dyDescent="0.25">
      <c r="A1416" s="16">
        <v>43648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10600100000</v>
      </c>
      <c r="H1416" s="20">
        <v>2.2599999999999998</v>
      </c>
    </row>
    <row r="1417" spans="1:8" ht="45" x14ac:dyDescent="0.25">
      <c r="A1417" s="16">
        <v>43647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10600100000</v>
      </c>
      <c r="H1417" s="20">
        <v>2.2599999999999998</v>
      </c>
    </row>
    <row r="1418" spans="1:8" ht="45" x14ac:dyDescent="0.25">
      <c r="A1418" s="16">
        <v>43644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10600100000</v>
      </c>
      <c r="H1418" s="20">
        <v>2.25</v>
      </c>
    </row>
    <row r="1419" spans="1:8" ht="45" x14ac:dyDescent="0.25">
      <c r="A1419" s="16">
        <v>43643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10600100000</v>
      </c>
      <c r="H1419" s="20">
        <v>2.2400000000000002</v>
      </c>
    </row>
    <row r="1420" spans="1:8" ht="45" x14ac:dyDescent="0.25">
      <c r="A1420" s="16">
        <v>43642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10600100000</v>
      </c>
      <c r="H1420" s="20">
        <v>2.21</v>
      </c>
    </row>
    <row r="1421" spans="1:8" ht="45" x14ac:dyDescent="0.25">
      <c r="A1421" s="16">
        <v>43641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10600100000</v>
      </c>
      <c r="H1421" s="20">
        <v>2.21</v>
      </c>
    </row>
    <row r="1422" spans="1:8" ht="45" x14ac:dyDescent="0.25">
      <c r="A1422" s="16">
        <v>43640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10600100000</v>
      </c>
      <c r="H1422" s="20">
        <v>2.21</v>
      </c>
    </row>
    <row r="1423" spans="1:8" ht="45" x14ac:dyDescent="0.25">
      <c r="A1423" s="16">
        <v>43637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7600000000</v>
      </c>
      <c r="H1423" s="20">
        <v>2.21</v>
      </c>
    </row>
    <row r="1424" spans="1:8" ht="45" x14ac:dyDescent="0.25">
      <c r="A1424" s="16">
        <v>43636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2.25</v>
      </c>
    </row>
    <row r="1425" spans="1:8" ht="45" x14ac:dyDescent="0.25">
      <c r="A1425" s="16">
        <v>43635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7600000000</v>
      </c>
      <c r="H1425" s="20">
        <v>2.19</v>
      </c>
    </row>
    <row r="1426" spans="1:8" ht="45" x14ac:dyDescent="0.25">
      <c r="A1426" s="16">
        <v>43634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7600000000</v>
      </c>
      <c r="H1426" s="20">
        <v>2.19</v>
      </c>
    </row>
    <row r="1427" spans="1:8" ht="45" x14ac:dyDescent="0.25">
      <c r="A1427" s="16">
        <v>43633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7600000000</v>
      </c>
      <c r="H1427" s="20">
        <v>2.19</v>
      </c>
    </row>
    <row r="1428" spans="1:8" ht="45" x14ac:dyDescent="0.25">
      <c r="A1428" s="16">
        <v>43630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7600000000</v>
      </c>
      <c r="H1428" s="20">
        <v>2.1800000000000002</v>
      </c>
    </row>
    <row r="1429" spans="1:8" ht="45" x14ac:dyDescent="0.25">
      <c r="A1429" s="16">
        <v>43629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7600000000</v>
      </c>
      <c r="H1429" s="20">
        <v>2.1800000000000002</v>
      </c>
    </row>
    <row r="1430" spans="1:8" ht="45" x14ac:dyDescent="0.25">
      <c r="A1430" s="16">
        <v>43628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7600000000</v>
      </c>
      <c r="H1430" s="20">
        <v>2.1800000000000002</v>
      </c>
    </row>
    <row r="1431" spans="1:8" ht="45" x14ac:dyDescent="0.25">
      <c r="A1431" s="16">
        <v>43627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7600000000</v>
      </c>
      <c r="H1431" s="20">
        <v>2.1800000000000002</v>
      </c>
    </row>
    <row r="1432" spans="1:8" ht="45" x14ac:dyDescent="0.25">
      <c r="A1432" s="16">
        <v>43626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7600000000</v>
      </c>
      <c r="H1432" s="20">
        <v>2.1800000000000002</v>
      </c>
    </row>
    <row r="1433" spans="1:8" ht="45" x14ac:dyDescent="0.25">
      <c r="A1433" s="16">
        <v>43623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7600000000</v>
      </c>
      <c r="H1433" s="20">
        <v>2.16</v>
      </c>
    </row>
    <row r="1434" spans="1:8" ht="45" x14ac:dyDescent="0.25">
      <c r="A1434" s="16">
        <v>43622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7600000000</v>
      </c>
      <c r="H1434" s="20">
        <v>2.11</v>
      </c>
    </row>
    <row r="1435" spans="1:8" ht="45" x14ac:dyDescent="0.25">
      <c r="A1435" s="16">
        <v>43621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7600000000</v>
      </c>
      <c r="H1435" s="20">
        <v>1.91</v>
      </c>
    </row>
    <row r="1436" spans="1:8" ht="45" x14ac:dyDescent="0.25">
      <c r="A1436" s="16">
        <v>43619</v>
      </c>
      <c r="B1436" s="3" t="s">
        <v>23</v>
      </c>
      <c r="C1436" s="5" t="s">
        <v>25</v>
      </c>
      <c r="D1436" s="23">
        <v>43523</v>
      </c>
      <c r="E1436" s="23">
        <v>44619</v>
      </c>
      <c r="F1436" s="19">
        <v>2.2999999999999998</v>
      </c>
      <c r="G1436" s="4">
        <v>7600000000</v>
      </c>
      <c r="H1436" s="20">
        <v>1.91</v>
      </c>
    </row>
    <row r="1437" spans="1:8" ht="45" x14ac:dyDescent="0.25">
      <c r="A1437" s="16">
        <v>43616</v>
      </c>
      <c r="B1437" s="3" t="s">
        <v>23</v>
      </c>
      <c r="C1437" s="5" t="s">
        <v>25</v>
      </c>
      <c r="D1437" s="23">
        <v>43523</v>
      </c>
      <c r="E1437" s="23">
        <v>44619</v>
      </c>
      <c r="F1437" s="19">
        <v>2.2999999999999998</v>
      </c>
      <c r="G1437" s="4">
        <v>7600000000</v>
      </c>
      <c r="H1437" s="20">
        <v>1.9</v>
      </c>
    </row>
    <row r="1438" spans="1:8" ht="45" x14ac:dyDescent="0.25">
      <c r="A1438" s="16">
        <v>43615</v>
      </c>
      <c r="B1438" s="3" t="s">
        <v>23</v>
      </c>
      <c r="C1438" s="5" t="s">
        <v>25</v>
      </c>
      <c r="D1438" s="23">
        <v>43523</v>
      </c>
      <c r="E1438" s="23">
        <v>44619</v>
      </c>
      <c r="F1438" s="19">
        <v>2.2999999999999998</v>
      </c>
      <c r="G1438" s="4">
        <v>7600000000</v>
      </c>
      <c r="H1438" s="20">
        <v>1.9</v>
      </c>
    </row>
    <row r="1439" spans="1:8" ht="45" x14ac:dyDescent="0.25">
      <c r="A1439" s="16">
        <v>43614</v>
      </c>
      <c r="B1439" s="3" t="s">
        <v>23</v>
      </c>
      <c r="C1439" s="5" t="s">
        <v>25</v>
      </c>
      <c r="D1439" s="23">
        <v>43523</v>
      </c>
      <c r="E1439" s="23">
        <v>44619</v>
      </c>
      <c r="F1439" s="19">
        <v>2.2999999999999998</v>
      </c>
      <c r="G1439" s="4">
        <v>7600000000</v>
      </c>
      <c r="H1439" s="20">
        <v>1.9</v>
      </c>
    </row>
    <row r="1440" spans="1:8" ht="45" x14ac:dyDescent="0.25">
      <c r="A1440" s="16">
        <v>43613</v>
      </c>
      <c r="B1440" s="3" t="s">
        <v>23</v>
      </c>
      <c r="C1440" s="5" t="s">
        <v>25</v>
      </c>
      <c r="D1440" s="23">
        <v>43523</v>
      </c>
      <c r="E1440" s="23">
        <v>44619</v>
      </c>
      <c r="F1440" s="19">
        <v>2.2999999999999998</v>
      </c>
      <c r="G1440" s="4">
        <v>7600000000</v>
      </c>
      <c r="H1440" s="20">
        <v>1.9</v>
      </c>
    </row>
    <row r="1441" spans="1:8" ht="45" x14ac:dyDescent="0.25">
      <c r="A1441" s="16">
        <v>43612</v>
      </c>
      <c r="B1441" s="3" t="s">
        <v>23</v>
      </c>
      <c r="C1441" s="5" t="s">
        <v>25</v>
      </c>
      <c r="D1441" s="23">
        <v>43523</v>
      </c>
      <c r="E1441" s="23">
        <v>44619</v>
      </c>
      <c r="F1441" s="19">
        <v>2.2999999999999998</v>
      </c>
      <c r="G1441" s="4">
        <v>7600000000</v>
      </c>
      <c r="H1441" s="20">
        <v>1.9</v>
      </c>
    </row>
    <row r="1442" spans="1:8" ht="45" x14ac:dyDescent="0.25">
      <c r="A1442" s="16">
        <v>43609</v>
      </c>
      <c r="B1442" s="3" t="s">
        <v>23</v>
      </c>
      <c r="C1442" s="5" t="s">
        <v>25</v>
      </c>
      <c r="D1442" s="23">
        <v>43523</v>
      </c>
      <c r="E1442" s="23">
        <v>44619</v>
      </c>
      <c r="F1442" s="19">
        <v>2.2999999999999998</v>
      </c>
      <c r="G1442" s="4">
        <v>7600000000</v>
      </c>
      <c r="H1442" s="20">
        <v>1.9</v>
      </c>
    </row>
    <row r="1443" spans="1:8" ht="45" x14ac:dyDescent="0.25">
      <c r="A1443" s="16">
        <v>43608</v>
      </c>
      <c r="B1443" s="3" t="s">
        <v>23</v>
      </c>
      <c r="C1443" s="5" t="s">
        <v>25</v>
      </c>
      <c r="D1443" s="23">
        <v>43523</v>
      </c>
      <c r="E1443" s="23">
        <v>44619</v>
      </c>
      <c r="F1443" s="19">
        <v>2.2999999999999998</v>
      </c>
      <c r="G1443" s="4">
        <v>7600000000</v>
      </c>
      <c r="H1443" s="20">
        <v>1.9</v>
      </c>
    </row>
    <row r="1444" spans="1:8" ht="45" x14ac:dyDescent="0.25">
      <c r="A1444" s="16">
        <v>43607</v>
      </c>
      <c r="B1444" s="3" t="s">
        <v>23</v>
      </c>
      <c r="C1444" s="5" t="s">
        <v>25</v>
      </c>
      <c r="D1444" s="23">
        <v>43523</v>
      </c>
      <c r="E1444" s="23">
        <v>44619</v>
      </c>
      <c r="F1444" s="19">
        <v>2.2999999999999998</v>
      </c>
      <c r="G1444" s="4">
        <v>7600000000</v>
      </c>
      <c r="H1444" s="20">
        <v>1.89</v>
      </c>
    </row>
    <row r="1445" spans="1:8" ht="45" x14ac:dyDescent="0.25">
      <c r="A1445" s="16">
        <v>43606</v>
      </c>
      <c r="B1445" s="3" t="s">
        <v>23</v>
      </c>
      <c r="C1445" s="5" t="s">
        <v>25</v>
      </c>
      <c r="D1445" s="23">
        <v>43523</v>
      </c>
      <c r="E1445" s="23">
        <v>44619</v>
      </c>
      <c r="F1445" s="19">
        <v>2.2999999999999998</v>
      </c>
      <c r="G1445" s="4">
        <v>7600000000</v>
      </c>
      <c r="H1445" s="20">
        <v>1.89</v>
      </c>
    </row>
    <row r="1446" spans="1:8" ht="45" x14ac:dyDescent="0.25">
      <c r="A1446" s="16">
        <v>43605</v>
      </c>
      <c r="B1446" s="3" t="s">
        <v>23</v>
      </c>
      <c r="C1446" s="5" t="s">
        <v>25</v>
      </c>
      <c r="D1446" s="23">
        <v>43523</v>
      </c>
      <c r="E1446" s="23">
        <v>44619</v>
      </c>
      <c r="F1446" s="19">
        <v>2.2999999999999998</v>
      </c>
      <c r="G1446" s="4">
        <v>7600000000</v>
      </c>
      <c r="H1446" s="20">
        <v>1.89</v>
      </c>
    </row>
    <row r="1447" spans="1:8" ht="45" x14ac:dyDescent="0.25">
      <c r="A1447" s="16">
        <v>43602</v>
      </c>
      <c r="B1447" s="3" t="s">
        <v>23</v>
      </c>
      <c r="C1447" s="5" t="s">
        <v>25</v>
      </c>
      <c r="D1447" s="23">
        <v>43523</v>
      </c>
      <c r="E1447" s="23">
        <v>44619</v>
      </c>
      <c r="F1447" s="19">
        <v>2.2999999999999998</v>
      </c>
      <c r="G1447" s="4">
        <v>7600000000</v>
      </c>
      <c r="H1447" s="20">
        <v>1.87</v>
      </c>
    </row>
    <row r="1448" spans="1:8" ht="45" x14ac:dyDescent="0.25">
      <c r="A1448" s="16">
        <v>43601</v>
      </c>
      <c r="B1448" s="3" t="s">
        <v>23</v>
      </c>
      <c r="C1448" s="5" t="s">
        <v>25</v>
      </c>
      <c r="D1448" s="23">
        <v>43523</v>
      </c>
      <c r="E1448" s="23">
        <v>44619</v>
      </c>
      <c r="F1448" s="19">
        <v>2.2999999999999998</v>
      </c>
      <c r="G1448" s="4">
        <v>7600000000</v>
      </c>
      <c r="H1448" s="20">
        <v>1.87</v>
      </c>
    </row>
    <row r="1449" spans="1:8" ht="45" x14ac:dyDescent="0.25">
      <c r="A1449" s="16">
        <v>43600</v>
      </c>
      <c r="B1449" s="3" t="s">
        <v>23</v>
      </c>
      <c r="C1449" s="5" t="s">
        <v>25</v>
      </c>
      <c r="D1449" s="23">
        <v>43523</v>
      </c>
      <c r="E1449" s="23">
        <v>44619</v>
      </c>
      <c r="F1449" s="19">
        <v>2.2999999999999998</v>
      </c>
      <c r="G1449" s="4">
        <v>7600000000</v>
      </c>
      <c r="H1449" s="20">
        <v>1.87</v>
      </c>
    </row>
    <row r="1450" spans="1:8" ht="45" x14ac:dyDescent="0.25">
      <c r="A1450" s="16">
        <v>43599</v>
      </c>
      <c r="B1450" s="3" t="s">
        <v>23</v>
      </c>
      <c r="C1450" s="5" t="s">
        <v>25</v>
      </c>
      <c r="D1450" s="23">
        <v>43523</v>
      </c>
      <c r="E1450" s="23">
        <v>44619</v>
      </c>
      <c r="F1450" s="19">
        <v>2.2999999999999998</v>
      </c>
      <c r="G1450" s="4">
        <v>7600000000</v>
      </c>
      <c r="H1450" s="20">
        <v>1.85</v>
      </c>
    </row>
    <row r="1451" spans="1:8" ht="45" x14ac:dyDescent="0.25">
      <c r="A1451" s="16">
        <v>43598</v>
      </c>
      <c r="B1451" s="3" t="s">
        <v>23</v>
      </c>
      <c r="C1451" s="5" t="s">
        <v>25</v>
      </c>
      <c r="D1451" s="23">
        <v>43523</v>
      </c>
      <c r="E1451" s="23">
        <v>44619</v>
      </c>
      <c r="F1451" s="19">
        <v>2.2999999999999998</v>
      </c>
      <c r="G1451" s="4">
        <v>7600000000</v>
      </c>
      <c r="H1451" s="20">
        <v>1.84</v>
      </c>
    </row>
    <row r="1452" spans="1:8" ht="45" x14ac:dyDescent="0.25">
      <c r="A1452" s="16">
        <v>43595</v>
      </c>
      <c r="B1452" s="3" t="s">
        <v>23</v>
      </c>
      <c r="C1452" s="5" t="s">
        <v>25</v>
      </c>
      <c r="D1452" s="23">
        <v>43523</v>
      </c>
      <c r="E1452" s="23">
        <v>44619</v>
      </c>
      <c r="F1452" s="19">
        <v>2.2999999999999998</v>
      </c>
      <c r="G1452" s="4">
        <v>7600000000</v>
      </c>
      <c r="H1452" s="20">
        <v>1.83</v>
      </c>
    </row>
    <row r="1453" spans="1:8" ht="45" x14ac:dyDescent="0.25">
      <c r="A1453" s="16">
        <v>43594</v>
      </c>
      <c r="B1453" s="3" t="s">
        <v>23</v>
      </c>
      <c r="C1453" s="5" t="s">
        <v>25</v>
      </c>
      <c r="D1453" s="23">
        <v>43523</v>
      </c>
      <c r="E1453" s="23">
        <v>44619</v>
      </c>
      <c r="F1453" s="19">
        <v>2.2999999999999998</v>
      </c>
      <c r="G1453" s="4">
        <v>7600000000</v>
      </c>
      <c r="H1453" s="20">
        <v>1.83</v>
      </c>
    </row>
    <row r="1454" spans="1:8" ht="45" x14ac:dyDescent="0.25">
      <c r="A1454" s="16">
        <v>43593</v>
      </c>
      <c r="B1454" s="3" t="s">
        <v>23</v>
      </c>
      <c r="C1454" s="5" t="s">
        <v>25</v>
      </c>
      <c r="D1454" s="23">
        <v>43523</v>
      </c>
      <c r="E1454" s="23">
        <v>44619</v>
      </c>
      <c r="F1454" s="19">
        <v>2.2999999999999998</v>
      </c>
      <c r="G1454" s="4">
        <v>7600000000</v>
      </c>
      <c r="H1454" s="20">
        <v>1.81</v>
      </c>
    </row>
    <row r="1455" spans="1:8" ht="45" x14ac:dyDescent="0.25">
      <c r="A1455" s="16">
        <v>43592</v>
      </c>
      <c r="B1455" s="3" t="s">
        <v>23</v>
      </c>
      <c r="C1455" s="5" t="s">
        <v>25</v>
      </c>
      <c r="D1455" s="23">
        <v>43523</v>
      </c>
      <c r="E1455" s="23">
        <v>44619</v>
      </c>
      <c r="F1455" s="19">
        <v>2.2999999999999998</v>
      </c>
      <c r="G1455" s="4">
        <v>7600000000</v>
      </c>
      <c r="H1455" s="20">
        <v>1.81</v>
      </c>
    </row>
    <row r="1456" spans="1:8" ht="45" x14ac:dyDescent="0.25">
      <c r="A1456" s="16">
        <v>43591</v>
      </c>
      <c r="B1456" s="3" t="s">
        <v>23</v>
      </c>
      <c r="C1456" s="5" t="s">
        <v>25</v>
      </c>
      <c r="D1456" s="23">
        <v>43523</v>
      </c>
      <c r="E1456" s="23">
        <v>44619</v>
      </c>
      <c r="F1456" s="19">
        <v>2.2999999999999998</v>
      </c>
      <c r="G1456" s="4">
        <v>7600000000</v>
      </c>
      <c r="H1456" s="20">
        <v>1.81</v>
      </c>
    </row>
    <row r="1457" spans="1:8" ht="45" x14ac:dyDescent="0.25">
      <c r="A1457" s="16">
        <v>43588</v>
      </c>
      <c r="B1457" s="3" t="s">
        <v>23</v>
      </c>
      <c r="C1457" s="5" t="s">
        <v>25</v>
      </c>
      <c r="D1457" s="23">
        <v>43523</v>
      </c>
      <c r="E1457" s="23">
        <v>44619</v>
      </c>
      <c r="F1457" s="19">
        <v>2.2999999999999998</v>
      </c>
      <c r="G1457" s="4">
        <v>7600000000</v>
      </c>
      <c r="H1457" s="20">
        <v>1.81</v>
      </c>
    </row>
    <row r="1458" spans="1:8" ht="45" x14ac:dyDescent="0.25">
      <c r="A1458" s="16">
        <v>43587</v>
      </c>
      <c r="B1458" s="3" t="s">
        <v>23</v>
      </c>
      <c r="C1458" s="5" t="s">
        <v>25</v>
      </c>
      <c r="D1458" s="23">
        <v>43523</v>
      </c>
      <c r="E1458" s="23">
        <v>44619</v>
      </c>
      <c r="F1458" s="19">
        <v>2.2999999999999998</v>
      </c>
      <c r="G1458" s="4">
        <v>7600000000</v>
      </c>
      <c r="H1458" s="20">
        <v>1.81</v>
      </c>
    </row>
    <row r="1459" spans="1:8" ht="45" x14ac:dyDescent="0.25">
      <c r="A1459" s="16">
        <v>43585</v>
      </c>
      <c r="B1459" s="3" t="s">
        <v>23</v>
      </c>
      <c r="C1459" s="5" t="s">
        <v>25</v>
      </c>
      <c r="D1459" s="23">
        <v>43523</v>
      </c>
      <c r="E1459" s="23">
        <v>44619</v>
      </c>
      <c r="F1459" s="19">
        <v>2.2999999999999998</v>
      </c>
      <c r="G1459" s="4">
        <v>7600000000</v>
      </c>
      <c r="H1459" s="20">
        <v>1.81</v>
      </c>
    </row>
    <row r="1460" spans="1:8" ht="45" x14ac:dyDescent="0.25">
      <c r="A1460" s="16">
        <v>43581</v>
      </c>
      <c r="B1460" s="3" t="s">
        <v>23</v>
      </c>
      <c r="C1460" s="5" t="s">
        <v>25</v>
      </c>
      <c r="D1460" s="23">
        <v>43523</v>
      </c>
      <c r="E1460" s="23">
        <v>44619</v>
      </c>
      <c r="F1460" s="19">
        <v>2.2999999999999998</v>
      </c>
      <c r="G1460" s="4">
        <v>7600000000</v>
      </c>
      <c r="H1460" s="20">
        <v>1.81</v>
      </c>
    </row>
    <row r="1461" spans="1:8" ht="45" x14ac:dyDescent="0.25">
      <c r="A1461" s="16">
        <v>43580</v>
      </c>
      <c r="B1461" s="3" t="s">
        <v>23</v>
      </c>
      <c r="C1461" s="5" t="s">
        <v>25</v>
      </c>
      <c r="D1461" s="23">
        <v>43523</v>
      </c>
      <c r="E1461" s="23">
        <v>44619</v>
      </c>
      <c r="F1461" s="19">
        <v>2.2999999999999998</v>
      </c>
      <c r="G1461" s="4">
        <v>7600000000</v>
      </c>
      <c r="H1461" s="20">
        <v>1.8</v>
      </c>
    </row>
    <row r="1462" spans="1:8" ht="45" x14ac:dyDescent="0.25">
      <c r="A1462" s="16">
        <v>43579</v>
      </c>
      <c r="B1462" s="3" t="s">
        <v>23</v>
      </c>
      <c r="C1462" s="5" t="s">
        <v>25</v>
      </c>
      <c r="D1462" s="23">
        <v>43523</v>
      </c>
      <c r="E1462" s="23">
        <v>44619</v>
      </c>
      <c r="F1462" s="19">
        <v>2.2999999999999998</v>
      </c>
      <c r="G1462" s="4">
        <v>7600000000</v>
      </c>
      <c r="H1462" s="20">
        <v>1.8</v>
      </c>
    </row>
    <row r="1463" spans="1:8" ht="45" x14ac:dyDescent="0.25">
      <c r="A1463" s="16">
        <v>43578</v>
      </c>
      <c r="B1463" s="3" t="s">
        <v>23</v>
      </c>
      <c r="C1463" s="5" t="s">
        <v>25</v>
      </c>
      <c r="D1463" s="23">
        <v>43523</v>
      </c>
      <c r="E1463" s="23">
        <v>44619</v>
      </c>
      <c r="F1463" s="19">
        <v>2.2999999999999998</v>
      </c>
      <c r="G1463" s="4">
        <v>7600000000</v>
      </c>
      <c r="H1463" s="20">
        <v>1.8</v>
      </c>
    </row>
    <row r="1464" spans="1:8" ht="45" x14ac:dyDescent="0.25">
      <c r="A1464" s="16">
        <v>43574</v>
      </c>
      <c r="B1464" s="3" t="s">
        <v>23</v>
      </c>
      <c r="C1464" s="5" t="s">
        <v>25</v>
      </c>
      <c r="D1464" s="23">
        <v>43523</v>
      </c>
      <c r="E1464" s="23">
        <v>44619</v>
      </c>
      <c r="F1464" s="19">
        <v>2.2999999999999998</v>
      </c>
      <c r="G1464" s="4">
        <v>7600000000</v>
      </c>
      <c r="H1464" s="20">
        <v>1.8</v>
      </c>
    </row>
    <row r="1465" spans="1:8" ht="45" x14ac:dyDescent="0.25">
      <c r="A1465" s="16">
        <v>43573</v>
      </c>
      <c r="B1465" s="3" t="s">
        <v>23</v>
      </c>
      <c r="C1465" s="5" t="s">
        <v>25</v>
      </c>
      <c r="D1465" s="23">
        <v>43523</v>
      </c>
      <c r="E1465" s="23">
        <v>44619</v>
      </c>
      <c r="F1465" s="19">
        <v>2.2999999999999998</v>
      </c>
      <c r="G1465" s="4">
        <v>7600000000</v>
      </c>
      <c r="H1465" s="20">
        <v>1.8</v>
      </c>
    </row>
    <row r="1466" spans="1:8" ht="45" x14ac:dyDescent="0.25">
      <c r="A1466" s="16">
        <v>43572</v>
      </c>
      <c r="B1466" s="3" t="s">
        <v>23</v>
      </c>
      <c r="C1466" s="5" t="s">
        <v>25</v>
      </c>
      <c r="D1466" s="23">
        <v>43523</v>
      </c>
      <c r="E1466" s="23">
        <v>44619</v>
      </c>
      <c r="F1466" s="19">
        <v>2.2999999999999998</v>
      </c>
      <c r="G1466" s="4">
        <v>7600000000</v>
      </c>
      <c r="H1466" s="20">
        <v>1.8</v>
      </c>
    </row>
    <row r="1467" spans="1:8" ht="45" x14ac:dyDescent="0.25">
      <c r="A1467" s="16">
        <v>43571</v>
      </c>
      <c r="B1467" s="3" t="s">
        <v>23</v>
      </c>
      <c r="C1467" s="5" t="s">
        <v>25</v>
      </c>
      <c r="D1467" s="23">
        <v>43523</v>
      </c>
      <c r="E1467" s="23">
        <v>44619</v>
      </c>
      <c r="F1467" s="19">
        <v>2.2999999999999998</v>
      </c>
      <c r="G1467" s="4">
        <v>7600000000</v>
      </c>
      <c r="H1467" s="20">
        <v>1.8</v>
      </c>
    </row>
    <row r="1468" spans="1:8" ht="45" x14ac:dyDescent="0.25">
      <c r="A1468" s="16">
        <v>43570</v>
      </c>
      <c r="B1468" s="3" t="s">
        <v>23</v>
      </c>
      <c r="C1468" s="5" t="s">
        <v>25</v>
      </c>
      <c r="D1468" s="23">
        <v>43523</v>
      </c>
      <c r="E1468" s="23">
        <v>44619</v>
      </c>
      <c r="F1468" s="19">
        <v>2.2999999999999998</v>
      </c>
      <c r="G1468" s="4">
        <v>7600000000</v>
      </c>
      <c r="H1468" s="20">
        <v>1.8</v>
      </c>
    </row>
    <row r="1469" spans="1:8" ht="45" x14ac:dyDescent="0.25">
      <c r="A1469" s="16">
        <v>43567</v>
      </c>
      <c r="B1469" s="3" t="s">
        <v>23</v>
      </c>
      <c r="C1469" s="5" t="s">
        <v>25</v>
      </c>
      <c r="D1469" s="23">
        <v>43523</v>
      </c>
      <c r="E1469" s="23">
        <v>44619</v>
      </c>
      <c r="F1469" s="19">
        <v>2.2999999999999998</v>
      </c>
      <c r="G1469" s="4">
        <v>4600000000</v>
      </c>
      <c r="H1469" s="20">
        <v>1.81</v>
      </c>
    </row>
    <row r="1470" spans="1:8" ht="45" x14ac:dyDescent="0.25">
      <c r="A1470" s="16">
        <v>43566</v>
      </c>
      <c r="B1470" s="3" t="s">
        <v>23</v>
      </c>
      <c r="C1470" s="5" t="s">
        <v>25</v>
      </c>
      <c r="D1470" s="23">
        <v>43523</v>
      </c>
      <c r="E1470" s="23">
        <v>44619</v>
      </c>
      <c r="F1470" s="19">
        <v>2.2999999999999998</v>
      </c>
      <c r="G1470" s="4">
        <v>4600000000</v>
      </c>
      <c r="H1470" s="20">
        <v>1.79</v>
      </c>
    </row>
    <row r="1471" spans="1:8" ht="45" x14ac:dyDescent="0.25">
      <c r="A1471" s="16">
        <v>43531</v>
      </c>
      <c r="B1471" s="3" t="s">
        <v>23</v>
      </c>
      <c r="C1471" s="5" t="s">
        <v>25</v>
      </c>
      <c r="D1471" s="23">
        <v>43523</v>
      </c>
      <c r="E1471" s="23">
        <v>44619</v>
      </c>
      <c r="F1471" s="19">
        <v>2.2999999999999998</v>
      </c>
      <c r="G1471" s="4">
        <v>4600000000</v>
      </c>
      <c r="H1471" s="20">
        <v>1.83</v>
      </c>
    </row>
    <row r="1472" spans="1:8" ht="45" x14ac:dyDescent="0.25">
      <c r="A1472" s="16">
        <v>43530</v>
      </c>
      <c r="B1472" s="3" t="s">
        <v>23</v>
      </c>
      <c r="C1472" s="5" t="s">
        <v>25</v>
      </c>
      <c r="D1472" s="23">
        <v>43523</v>
      </c>
      <c r="E1472" s="23">
        <v>44619</v>
      </c>
      <c r="F1472" s="19">
        <v>2.2999999999999998</v>
      </c>
      <c r="G1472" s="4">
        <v>4600000000</v>
      </c>
      <c r="H1472" s="20">
        <v>1.83</v>
      </c>
    </row>
    <row r="1473" spans="1:8" ht="45" x14ac:dyDescent="0.25">
      <c r="A1473" s="16">
        <v>43529</v>
      </c>
      <c r="B1473" s="3" t="s">
        <v>23</v>
      </c>
      <c r="C1473" s="5" t="s">
        <v>25</v>
      </c>
      <c r="D1473" s="23">
        <v>43523</v>
      </c>
      <c r="E1473" s="23">
        <v>44619</v>
      </c>
      <c r="F1473" s="19">
        <v>2.2999999999999998</v>
      </c>
      <c r="G1473" s="4">
        <v>4600000000</v>
      </c>
      <c r="H1473" s="20">
        <v>1.83</v>
      </c>
    </row>
    <row r="1474" spans="1:8" ht="45" x14ac:dyDescent="0.25">
      <c r="A1474" s="16">
        <v>43528</v>
      </c>
      <c r="B1474" s="3" t="s">
        <v>23</v>
      </c>
      <c r="C1474" s="5" t="s">
        <v>25</v>
      </c>
      <c r="D1474" s="23">
        <v>43523</v>
      </c>
      <c r="E1474" s="23">
        <v>44619</v>
      </c>
      <c r="F1474" s="19">
        <v>2.2999999999999998</v>
      </c>
      <c r="G1474" s="4">
        <v>4600000000</v>
      </c>
      <c r="H1474" s="20">
        <v>1.83</v>
      </c>
    </row>
    <row r="1475" spans="1:8" ht="45" x14ac:dyDescent="0.25">
      <c r="A1475" s="16">
        <v>43525</v>
      </c>
      <c r="B1475" s="3" t="s">
        <v>23</v>
      </c>
      <c r="C1475" s="5" t="s">
        <v>25</v>
      </c>
      <c r="D1475" s="23">
        <v>43523</v>
      </c>
      <c r="E1475" s="23">
        <v>44619</v>
      </c>
      <c r="F1475" s="19">
        <v>2.2999999999999998</v>
      </c>
      <c r="G1475" s="4">
        <v>4600000000</v>
      </c>
      <c r="H1475" s="20">
        <v>1.83</v>
      </c>
    </row>
    <row r="1476" spans="1:8" ht="45" x14ac:dyDescent="0.25">
      <c r="A1476" s="16">
        <v>43524</v>
      </c>
      <c r="B1476" s="3" t="s">
        <v>23</v>
      </c>
      <c r="C1476" s="5" t="s">
        <v>25</v>
      </c>
      <c r="D1476" s="23">
        <v>43523</v>
      </c>
      <c r="E1476" s="23">
        <v>44619</v>
      </c>
      <c r="F1476" s="19">
        <v>2.2999999999999998</v>
      </c>
      <c r="G1476" s="4">
        <v>4600000000</v>
      </c>
      <c r="H1476" s="20">
        <v>1.83</v>
      </c>
    </row>
    <row r="1477" spans="1:8" ht="45" x14ac:dyDescent="0.25">
      <c r="A1477" s="16">
        <v>43523</v>
      </c>
      <c r="B1477" s="3" t="s">
        <v>23</v>
      </c>
      <c r="C1477" s="5" t="s">
        <v>25</v>
      </c>
      <c r="D1477" s="23">
        <v>43523</v>
      </c>
      <c r="E1477" s="23">
        <v>44619</v>
      </c>
      <c r="F1477" s="19">
        <v>2.2999999999999998</v>
      </c>
      <c r="G1477" s="4">
        <v>4600000000</v>
      </c>
      <c r="H1477" s="20">
        <v>1.82</v>
      </c>
    </row>
    <row r="1478" spans="1:8" ht="45" x14ac:dyDescent="0.25">
      <c r="A1478" s="16">
        <v>43522</v>
      </c>
      <c r="B1478" s="3" t="s">
        <v>23</v>
      </c>
      <c r="C1478" s="5" t="s">
        <v>25</v>
      </c>
      <c r="D1478" s="23">
        <v>43523</v>
      </c>
      <c r="E1478" s="23">
        <v>44619</v>
      </c>
      <c r="F1478" s="19">
        <v>2.2999999999999998</v>
      </c>
      <c r="G1478" s="4">
        <v>4600000000</v>
      </c>
      <c r="H1478" s="20">
        <v>1.82</v>
      </c>
    </row>
    <row r="1479" spans="1:8" ht="45" x14ac:dyDescent="0.25">
      <c r="A1479" s="16">
        <v>43521</v>
      </c>
      <c r="B1479" s="3" t="s">
        <v>23</v>
      </c>
      <c r="C1479" s="5" t="s">
        <v>25</v>
      </c>
      <c r="D1479" s="23">
        <v>43523</v>
      </c>
      <c r="E1479" s="23">
        <v>44619</v>
      </c>
      <c r="F1479" s="19">
        <v>2.2999999999999998</v>
      </c>
      <c r="G1479" s="4">
        <v>4600000000</v>
      </c>
      <c r="H1479" s="20">
        <v>1.8</v>
      </c>
    </row>
    <row r="1492" spans="5:5" x14ac:dyDescent="0.25">
      <c r="E1492" s="21"/>
    </row>
    <row r="1493" spans="5:5" x14ac:dyDescent="0.25">
      <c r="E1493" s="22"/>
    </row>
    <row r="1495" spans="5:5" x14ac:dyDescent="0.25">
      <c r="E149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2025-03-25T13:28:42Z</dcterms:modified>
</cp:coreProperties>
</file>