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llogarite 2020-2024" sheetId="1" r:id="rId1"/>
    <sheet name="llogarite nder vitet 2008-2019" sheetId="2" r:id="rId2"/>
  </sheets>
  <definedNames>
    <definedName name="_xlnm.Print_Area" localSheetId="0">'llogarite 2020-2024'!$A$1:$H$34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7" i="1"/>
  <c r="G14" i="1"/>
  <c r="G17" i="1"/>
  <c r="G23" i="1" l="1"/>
  <c r="G13" i="1"/>
  <c r="F24" i="1"/>
  <c r="F27" i="1"/>
  <c r="F14" i="1"/>
  <c r="F17" i="1"/>
  <c r="F23" i="1" l="1"/>
  <c r="F13" i="1"/>
  <c r="L27" i="2"/>
  <c r="K27" i="2"/>
  <c r="H27" i="2"/>
  <c r="G27" i="2"/>
  <c r="F27" i="2"/>
  <c r="E27" i="2"/>
  <c r="D27" i="2"/>
  <c r="C27" i="2"/>
  <c r="L24" i="2"/>
  <c r="L23" i="2" s="1"/>
  <c r="K24" i="2"/>
  <c r="K23" i="2" s="1"/>
  <c r="J24" i="2"/>
  <c r="J23" i="2" s="1"/>
  <c r="I24" i="2"/>
  <c r="H24" i="2"/>
  <c r="H23" i="2" s="1"/>
  <c r="G24" i="2"/>
  <c r="F24" i="2"/>
  <c r="F23" i="2" s="1"/>
  <c r="E24" i="2"/>
  <c r="E23" i="2" s="1"/>
  <c r="D24" i="2"/>
  <c r="D23" i="2" s="1"/>
  <c r="C24" i="2"/>
  <c r="I23" i="2"/>
  <c r="L17" i="2"/>
  <c r="J17" i="2"/>
  <c r="H17" i="2"/>
  <c r="G17" i="2"/>
  <c r="F17" i="2"/>
  <c r="E17" i="2"/>
  <c r="D17" i="2"/>
  <c r="C17" i="2"/>
  <c r="L14" i="2"/>
  <c r="J14" i="2"/>
  <c r="J13" i="2" s="1"/>
  <c r="H14" i="2"/>
  <c r="G14" i="2"/>
  <c r="G13" i="2" s="1"/>
  <c r="F14" i="2"/>
  <c r="F13" i="2" s="1"/>
  <c r="E14" i="2"/>
  <c r="E13" i="2" s="1"/>
  <c r="D14" i="2"/>
  <c r="C14" i="2"/>
  <c r="C13" i="2" s="1"/>
  <c r="L13" i="2"/>
  <c r="H13" i="2" l="1"/>
  <c r="C23" i="2"/>
  <c r="G23" i="2"/>
  <c r="D13" i="2"/>
  <c r="E14" i="1"/>
  <c r="E17" i="1"/>
  <c r="E24" i="1"/>
  <c r="E27" i="1"/>
  <c r="E23" i="1" l="1"/>
  <c r="E13" i="1"/>
  <c r="D27" i="1"/>
  <c r="D24" i="1"/>
  <c r="D23" i="1" s="1"/>
  <c r="D17" i="1"/>
  <c r="D14" i="1"/>
  <c r="D13" i="1" l="1"/>
  <c r="C27" i="1"/>
  <c r="C24" i="1"/>
  <c r="C17" i="1"/>
  <c r="C14" i="1"/>
  <c r="C13" i="1" l="1"/>
  <c r="C23" i="1"/>
</calcChain>
</file>

<file path=xl/sharedStrings.xml><?xml version="1.0" encoding="utf-8"?>
<sst xmlns="http://schemas.openxmlformats.org/spreadsheetml/2006/main" count="54" uniqueCount="18">
  <si>
    <t xml:space="preserve">Pershkrimi </t>
  </si>
  <si>
    <t>Llogaritë e klientëve  (1+2)</t>
  </si>
  <si>
    <t>1- llogari te rezidenteve (a+b)</t>
  </si>
  <si>
    <t xml:space="preserve">  a - individuale </t>
  </si>
  <si>
    <t xml:space="preserve">  b - kompani</t>
  </si>
  <si>
    <t>2- llogari te jo rezidenteve (a+b)</t>
  </si>
  <si>
    <t xml:space="preserve">Statistika mbi numrin e llogarive të klientëve në fund të viteve </t>
  </si>
  <si>
    <t xml:space="preserve">Totali i llogarive në vite </t>
  </si>
  <si>
    <t xml:space="preserve">Të aksesueshme nga interneti </t>
  </si>
  <si>
    <t>Burimi: Banka e Shqipërisë</t>
  </si>
  <si>
    <t>(Raportimet e bankave sipas “Metodologjisë për raportimin e instrumenteve të pagesave(2008)”, rishikuar në Janar 2014)</t>
  </si>
  <si>
    <t xml:space="preserve">Të dhënat nuk janë audituar nga Banka e Shqipërisë </t>
  </si>
  <si>
    <t xml:space="preserve">Rubrika </t>
  </si>
  <si>
    <t>REPUBLIKA E SHQIPËRISË</t>
  </si>
  <si>
    <t>BANKA E SHQIPËRISË</t>
  </si>
  <si>
    <t>DEPARTAMENTI I SISTEMEVE TË PAGESAVE DHE KONTABILITETIT E FINANCËS</t>
  </si>
  <si>
    <t xml:space="preserve">Totali i llogarive të akesueshme në internet </t>
  </si>
  <si>
    <t>(Raportimet e bankave sipas “Metodologjisë për raportimin e instrumenteve të pagesave-Janar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</si>
</sst>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0.00;[Red]0.00"/>
  </numFmts>
  <fonts count="14">
    <font>
      <sz val="10"/>
      <name val="Arial"/>
    </font>
    <font>
      <sz val="10"/>
      <name val="Arial"/>
      <family val="2"/>
    </font>
    <font>
      <sz val="11"/>
      <name val="Arial"/>
      <family val="2"/>
      <charset val="238"/>
    </font>
    <font>
      <b/>
      <i/>
      <u/>
      <sz val="11"/>
      <name val="Arial"/>
      <family val="2"/>
    </font>
    <font>
      <b/>
      <sz val="11"/>
      <name val="Arial"/>
      <family val="2"/>
    </font>
    <font>
      <b/>
      <sz val="9"/>
      <color rgb="FF000000"/>
      <name val="Times New Roman"/>
      <family val="1"/>
      <charset val="238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name val="Arial"/>
      <family val="2"/>
    </font>
    <font>
      <sz val="11"/>
      <color indexed="63"/>
      <name val="Arial"/>
      <family val="2"/>
    </font>
    <font>
      <b/>
      <sz val="11"/>
      <color indexed="63"/>
      <name val="Arial"/>
      <family val="2"/>
    </font>
    <font>
      <b/>
      <sz val="12"/>
      <name val="Futura Lt BT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AFAFA"/>
        <bgColor rgb="FFFFFFFF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164" fontId="2" fillId="0" borderId="0" xfId="1" applyNumberFormat="1" applyFont="1" applyAlignment="1"/>
    <xf numFmtId="10" fontId="2" fillId="0" borderId="0" xfId="2" applyNumberFormat="1" applyFont="1" applyAlignment="1">
      <alignment horizontal="center"/>
    </xf>
    <xf numFmtId="0" fontId="4" fillId="0" borderId="0" xfId="0" applyFont="1" applyBorder="1" applyAlignment="1"/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/>
    <xf numFmtId="164" fontId="6" fillId="3" borderId="1" xfId="1" applyNumberFormat="1" applyFont="1" applyFill="1" applyBorder="1"/>
    <xf numFmtId="0" fontId="2" fillId="3" borderId="0" xfId="0" applyFont="1" applyFill="1" applyBorder="1" applyAlignment="1"/>
    <xf numFmtId="0" fontId="6" fillId="3" borderId="0" xfId="0" applyFont="1" applyFill="1" applyBorder="1">
      <alignment vertical="top"/>
    </xf>
    <xf numFmtId="9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/>
    <xf numFmtId="0" fontId="9" fillId="3" borderId="0" xfId="0" applyFont="1" applyFill="1" applyAlignment="1"/>
    <xf numFmtId="0" fontId="9" fillId="3" borderId="0" xfId="0" applyFont="1" applyFill="1" applyAlignment="1">
      <alignment horizontal="center"/>
    </xf>
    <xf numFmtId="164" fontId="4" fillId="3" borderId="1" xfId="1" applyNumberFormat="1" applyFont="1" applyFill="1" applyBorder="1"/>
    <xf numFmtId="0" fontId="2" fillId="3" borderId="4" xfId="0" applyFont="1" applyFill="1" applyBorder="1" applyAlignment="1"/>
    <xf numFmtId="164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/>
    <xf numFmtId="164" fontId="7" fillId="3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top"/>
    </xf>
    <xf numFmtId="164" fontId="8" fillId="3" borderId="1" xfId="1" applyNumberFormat="1" applyFont="1" applyFill="1" applyBorder="1" applyAlignment="1"/>
    <xf numFmtId="41" fontId="7" fillId="3" borderId="1" xfId="0" applyNumberFormat="1" applyFont="1" applyFill="1" applyBorder="1" applyAlignment="1"/>
    <xf numFmtId="41" fontId="8" fillId="3" borderId="1" xfId="0" applyNumberFormat="1" applyFont="1" applyFill="1" applyBorder="1" applyAlignment="1"/>
    <xf numFmtId="164" fontId="2" fillId="0" borderId="1" xfId="1" applyNumberFormat="1" applyFont="1" applyBorder="1" applyAlignment="1"/>
    <xf numFmtId="164" fontId="4" fillId="0" borderId="1" xfId="1" applyNumberFormat="1" applyFont="1" applyBorder="1" applyAlignment="1"/>
    <xf numFmtId="3" fontId="11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/>
    <xf numFmtId="0" fontId="4" fillId="3" borderId="11" xfId="0" applyFont="1" applyFill="1" applyBorder="1" applyAlignment="1"/>
    <xf numFmtId="164" fontId="4" fillId="2" borderId="13" xfId="1" applyNumberFormat="1" applyFont="1" applyFill="1" applyBorder="1"/>
    <xf numFmtId="164" fontId="2" fillId="3" borderId="15" xfId="1" applyNumberFormat="1" applyFont="1" applyFill="1" applyBorder="1" applyAlignment="1"/>
    <xf numFmtId="164" fontId="7" fillId="3" borderId="15" xfId="1" applyNumberFormat="1" applyFont="1" applyFill="1" applyBorder="1" applyAlignment="1"/>
    <xf numFmtId="41" fontId="7" fillId="3" borderId="15" xfId="0" applyNumberFormat="1" applyFont="1" applyFill="1" applyBorder="1" applyAlignment="1"/>
    <xf numFmtId="164" fontId="2" fillId="0" borderId="15" xfId="1" applyNumberFormat="1" applyFont="1" applyBorder="1" applyAlignment="1"/>
    <xf numFmtId="0" fontId="4" fillId="2" borderId="19" xfId="0" applyFont="1" applyFill="1" applyBorder="1">
      <alignment vertical="top"/>
    </xf>
    <xf numFmtId="0" fontId="6" fillId="3" borderId="19" xfId="0" applyFont="1" applyFill="1" applyBorder="1">
      <alignment vertical="top"/>
    </xf>
    <xf numFmtId="0" fontId="6" fillId="3" borderId="20" xfId="0" applyFont="1" applyFill="1" applyBorder="1">
      <alignment vertical="top"/>
    </xf>
    <xf numFmtId="0" fontId="2" fillId="3" borderId="3" xfId="0" applyFont="1" applyFill="1" applyBorder="1" applyAlignment="1"/>
    <xf numFmtId="0" fontId="2" fillId="3" borderId="12" xfId="0" applyFont="1" applyFill="1" applyBorder="1" applyAlignment="1"/>
    <xf numFmtId="166" fontId="2" fillId="0" borderId="0" xfId="0" applyNumberFormat="1" applyFont="1" applyAlignment="1"/>
    <xf numFmtId="166" fontId="5" fillId="3" borderId="5" xfId="0" applyNumberFormat="1" applyFont="1" applyFill="1" applyBorder="1" applyAlignment="1"/>
    <xf numFmtId="164" fontId="2" fillId="3" borderId="14" xfId="1" applyNumberFormat="1" applyFont="1" applyFill="1" applyBorder="1" applyAlignment="1"/>
    <xf numFmtId="164" fontId="4" fillId="3" borderId="14" xfId="1" applyNumberFormat="1" applyFont="1" applyFill="1" applyBorder="1" applyAlignment="1"/>
    <xf numFmtId="164" fontId="2" fillId="3" borderId="17" xfId="1" applyNumberFormat="1" applyFont="1" applyFill="1" applyBorder="1" applyAlignment="1"/>
    <xf numFmtId="164" fontId="2" fillId="3" borderId="15" xfId="0" applyNumberFormat="1" applyFont="1" applyFill="1" applyBorder="1" applyAlignment="1"/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/>
    <xf numFmtId="0" fontId="2" fillId="0" borderId="15" xfId="0" applyFont="1" applyBorder="1" applyAlignment="1"/>
    <xf numFmtId="164" fontId="4" fillId="4" borderId="28" xfId="1" applyNumberFormat="1" applyFont="1" applyFill="1" applyBorder="1" applyAlignment="1">
      <alignment vertical="top"/>
    </xf>
    <xf numFmtId="164" fontId="6" fillId="3" borderId="28" xfId="1" applyNumberFormat="1" applyFont="1" applyFill="1" applyBorder="1" applyAlignment="1">
      <alignment vertical="top"/>
    </xf>
    <xf numFmtId="164" fontId="6" fillId="3" borderId="29" xfId="1" applyNumberFormat="1" applyFont="1" applyFill="1" applyBorder="1" applyAlignment="1">
      <alignment vertical="top"/>
    </xf>
    <xf numFmtId="41" fontId="2" fillId="3" borderId="1" xfId="0" applyNumberFormat="1" applyFont="1" applyFill="1" applyBorder="1" applyAlignment="1"/>
    <xf numFmtId="164" fontId="4" fillId="2" borderId="30" xfId="1" applyNumberFormat="1" applyFont="1" applyFill="1" applyBorder="1"/>
    <xf numFmtId="164" fontId="2" fillId="0" borderId="26" xfId="1" applyNumberFormat="1" applyFont="1" applyBorder="1" applyAlignment="1"/>
    <xf numFmtId="41" fontId="8" fillId="2" borderId="5" xfId="0" applyNumberFormat="1" applyFont="1" applyFill="1" applyBorder="1" applyAlignment="1"/>
    <xf numFmtId="164" fontId="2" fillId="0" borderId="31" xfId="1" applyNumberFormat="1" applyFont="1" applyBorder="1" applyAlignment="1"/>
    <xf numFmtId="0" fontId="2" fillId="0" borderId="26" xfId="0" applyFont="1" applyBorder="1" applyAlignment="1"/>
    <xf numFmtId="164" fontId="2" fillId="0" borderId="32" xfId="1" applyNumberFormat="1" applyFont="1" applyBorder="1" applyAlignment="1"/>
    <xf numFmtId="164" fontId="4" fillId="0" borderId="32" xfId="1" applyNumberFormat="1" applyFont="1" applyBorder="1" applyAlignment="1"/>
    <xf numFmtId="164" fontId="4" fillId="0" borderId="31" xfId="1" applyNumberFormat="1" applyFont="1" applyBorder="1" applyAlignment="1"/>
    <xf numFmtId="164" fontId="2" fillId="0" borderId="34" xfId="1" applyNumberFormat="1" applyFont="1" applyBorder="1" applyAlignment="1"/>
    <xf numFmtId="164" fontId="4" fillId="0" borderId="33" xfId="1" applyNumberFormat="1" applyFont="1" applyBorder="1" applyAlignment="1"/>
    <xf numFmtId="164" fontId="4" fillId="0" borderId="34" xfId="1" applyNumberFormat="1" applyFont="1" applyBorder="1" applyAlignment="1"/>
    <xf numFmtId="0" fontId="6" fillId="3" borderId="0" xfId="0" applyFont="1" applyFill="1" applyAlignment="1"/>
    <xf numFmtId="4" fontId="6" fillId="3" borderId="0" xfId="0" applyNumberFormat="1" applyFont="1" applyFill="1" applyAlignment="1"/>
    <xf numFmtId="0" fontId="1" fillId="3" borderId="0" xfId="3" applyFill="1"/>
    <xf numFmtId="0" fontId="12" fillId="3" borderId="0" xfId="3" applyFont="1" applyFill="1" applyAlignment="1">
      <alignment horizontal="center"/>
    </xf>
    <xf numFmtId="166" fontId="2" fillId="3" borderId="0" xfId="0" applyNumberFormat="1" applyFont="1" applyFill="1" applyAlignment="1"/>
    <xf numFmtId="0" fontId="6" fillId="3" borderId="0" xfId="0" applyFont="1" applyFill="1" applyBorder="1" applyAlignment="1"/>
    <xf numFmtId="41" fontId="2" fillId="3" borderId="0" xfId="0" applyNumberFormat="1" applyFont="1" applyFill="1" applyBorder="1" applyAlignment="1">
      <alignment horizontal="center"/>
    </xf>
    <xf numFmtId="0" fontId="2" fillId="0" borderId="37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40" xfId="0" applyFont="1" applyBorder="1" applyAlignment="1"/>
    <xf numFmtId="1" fontId="4" fillId="0" borderId="8" xfId="2" applyNumberFormat="1" applyFont="1" applyBorder="1" applyAlignment="1"/>
    <xf numFmtId="1" fontId="4" fillId="0" borderId="10" xfId="2" applyNumberFormat="1" applyFont="1" applyBorder="1" applyAlignment="1"/>
    <xf numFmtId="0" fontId="2" fillId="3" borderId="23" xfId="0" applyFont="1" applyFill="1" applyBorder="1" applyAlignment="1"/>
    <xf numFmtId="0" fontId="4" fillId="2" borderId="42" xfId="0" applyFont="1" applyFill="1" applyBorder="1" applyAlignment="1"/>
    <xf numFmtId="0" fontId="2" fillId="3" borderId="43" xfId="0" applyFont="1" applyFill="1" applyBorder="1" applyAlignment="1"/>
    <xf numFmtId="0" fontId="2" fillId="3" borderId="44" xfId="0" applyFont="1" applyFill="1" applyBorder="1" applyAlignment="1"/>
    <xf numFmtId="0" fontId="4" fillId="2" borderId="21" xfId="0" applyFont="1" applyFill="1" applyBorder="1">
      <alignment vertical="top"/>
    </xf>
    <xf numFmtId="0" fontId="6" fillId="3" borderId="43" xfId="0" applyFont="1" applyFill="1" applyBorder="1">
      <alignment vertical="top"/>
    </xf>
    <xf numFmtId="0" fontId="6" fillId="3" borderId="44" xfId="0" applyFont="1" applyFill="1" applyBorder="1">
      <alignment vertical="top"/>
    </xf>
    <xf numFmtId="0" fontId="2" fillId="0" borderId="4" xfId="0" applyFont="1" applyBorder="1" applyAlignment="1"/>
    <xf numFmtId="0" fontId="2" fillId="0" borderId="5" xfId="0" applyFont="1" applyBorder="1" applyAlignment="1"/>
    <xf numFmtId="164" fontId="4" fillId="2" borderId="27" xfId="1" applyNumberFormat="1" applyFont="1" applyFill="1" applyBorder="1"/>
    <xf numFmtId="164" fontId="4" fillId="0" borderId="28" xfId="1" applyNumberFormat="1" applyFont="1" applyBorder="1" applyAlignment="1"/>
    <xf numFmtId="164" fontId="2" fillId="0" borderId="28" xfId="1" applyNumberFormat="1" applyFont="1" applyBorder="1" applyAlignment="1"/>
    <xf numFmtId="0" fontId="2" fillId="0" borderId="45" xfId="0" applyFont="1" applyBorder="1" applyAlignment="1"/>
    <xf numFmtId="41" fontId="8" fillId="2" borderId="2" xfId="0" applyNumberFormat="1" applyFont="1" applyFill="1" applyBorder="1" applyAlignment="1"/>
    <xf numFmtId="164" fontId="4" fillId="0" borderId="46" xfId="1" applyNumberFormat="1" applyFont="1" applyBorder="1" applyAlignment="1"/>
    <xf numFmtId="164" fontId="2" fillId="0" borderId="6" xfId="1" applyNumberFormat="1" applyFont="1" applyBorder="1" applyAlignment="1"/>
    <xf numFmtId="0" fontId="4" fillId="2" borderId="47" xfId="0" applyFont="1" applyFill="1" applyBorder="1" applyAlignment="1"/>
    <xf numFmtId="0" fontId="2" fillId="3" borderId="48" xfId="0" applyFont="1" applyFill="1" applyBorder="1" applyAlignment="1"/>
    <xf numFmtId="0" fontId="2" fillId="3" borderId="45" xfId="0" applyFont="1" applyFill="1" applyBorder="1" applyAlignment="1"/>
    <xf numFmtId="164" fontId="4" fillId="3" borderId="28" xfId="1" applyNumberFormat="1" applyFont="1" applyFill="1" applyBorder="1"/>
    <xf numFmtId="164" fontId="6" fillId="3" borderId="28" xfId="1" applyNumberFormat="1" applyFont="1" applyFill="1" applyBorder="1"/>
    <xf numFmtId="164" fontId="2" fillId="3" borderId="29" xfId="0" applyNumberFormat="1" applyFont="1" applyFill="1" applyBorder="1" applyAlignment="1"/>
    <xf numFmtId="166" fontId="2" fillId="0" borderId="17" xfId="0" applyNumberFormat="1" applyFont="1" applyBorder="1" applyAlignment="1"/>
    <xf numFmtId="0" fontId="4" fillId="3" borderId="38" xfId="0" applyNumberFormat="1" applyFont="1" applyFill="1" applyBorder="1" applyAlignment="1">
      <alignment horizontal="center"/>
    </xf>
    <xf numFmtId="0" fontId="4" fillId="3" borderId="39" xfId="0" applyNumberFormat="1" applyFont="1" applyFill="1" applyBorder="1" applyAlignment="1">
      <alignment horizontal="center"/>
    </xf>
    <xf numFmtId="0" fontId="4" fillId="3" borderId="40" xfId="0" applyNumberFormat="1" applyFont="1" applyFill="1" applyBorder="1" applyAlignment="1">
      <alignment horizontal="center"/>
    </xf>
    <xf numFmtId="164" fontId="4" fillId="2" borderId="32" xfId="1" applyNumberFormat="1" applyFont="1" applyFill="1" applyBorder="1" applyAlignment="1">
      <alignment vertical="top"/>
    </xf>
    <xf numFmtId="164" fontId="4" fillId="2" borderId="49" xfId="1" applyNumberFormat="1" applyFont="1" applyFill="1" applyBorder="1" applyAlignment="1">
      <alignment vertical="top"/>
    </xf>
    <xf numFmtId="41" fontId="8" fillId="2" borderId="49" xfId="0" applyNumberFormat="1" applyFont="1" applyFill="1" applyBorder="1" applyAlignment="1"/>
    <xf numFmtId="41" fontId="8" fillId="2" borderId="34" xfId="0" applyNumberFormat="1" applyFont="1" applyFill="1" applyBorder="1" applyAlignment="1"/>
    <xf numFmtId="165" fontId="4" fillId="3" borderId="40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3" fillId="3" borderId="0" xfId="3" applyFont="1" applyFill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41" fontId="2" fillId="3" borderId="4" xfId="0" applyNumberFormat="1" applyFont="1" applyFill="1" applyBorder="1" applyAlignment="1">
      <alignment horizontal="center"/>
    </xf>
    <xf numFmtId="41" fontId="2" fillId="3" borderId="0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transaksion terminale  nr-vl  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152400</xdr:rowOff>
    </xdr:from>
    <xdr:to>
      <xdr:col>2</xdr:col>
      <xdr:colOff>714375</xdr:colOff>
      <xdr:row>4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40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381000</xdr:colOff>
      <xdr:row>4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80975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Normal="100" zoomScaleSheetLayoutView="100" workbookViewId="0">
      <selection activeCell="M29" sqref="M29"/>
    </sheetView>
  </sheetViews>
  <sheetFormatPr defaultRowHeight="14.25"/>
  <cols>
    <col min="1" max="1" width="9.28515625" style="1" customWidth="1"/>
    <col min="2" max="2" width="34.28515625" style="1" customWidth="1"/>
    <col min="3" max="4" width="20.42578125" style="1" customWidth="1"/>
    <col min="5" max="5" width="28" style="1" customWidth="1"/>
    <col min="6" max="6" width="14.7109375" style="2" customWidth="1"/>
    <col min="7" max="7" width="17.7109375" style="2" customWidth="1"/>
    <col min="8" max="8" width="9.85546875" style="2" customWidth="1"/>
    <col min="9" max="9" width="12.85546875" style="1" customWidth="1"/>
    <col min="10" max="10" width="11.42578125" style="1" customWidth="1"/>
    <col min="11" max="16384" width="9.140625" style="1"/>
  </cols>
  <sheetData>
    <row r="1" spans="1:8">
      <c r="A1" s="9"/>
      <c r="B1" s="9"/>
      <c r="C1" s="9"/>
      <c r="D1" s="9"/>
      <c r="E1" s="9"/>
      <c r="F1" s="9"/>
      <c r="G1" s="9"/>
      <c r="H1" s="9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9"/>
      <c r="B4" s="9"/>
      <c r="C4" s="9"/>
      <c r="D4" s="9"/>
      <c r="E4" s="9"/>
      <c r="F4" s="9"/>
      <c r="G4" s="9"/>
      <c r="H4" s="9"/>
    </row>
    <row r="5" spans="1:8">
      <c r="A5" s="9"/>
      <c r="B5" s="9"/>
      <c r="C5" s="9" t="s">
        <v>13</v>
      </c>
      <c r="D5" s="9"/>
      <c r="E5" s="9"/>
      <c r="F5" s="9"/>
      <c r="G5" s="9"/>
      <c r="H5" s="9"/>
    </row>
    <row r="6" spans="1:8">
      <c r="A6" s="9"/>
      <c r="B6" s="9"/>
      <c r="C6" s="9" t="s">
        <v>14</v>
      </c>
      <c r="D6" s="9"/>
      <c r="E6" s="9"/>
      <c r="F6" s="9"/>
      <c r="G6" s="9"/>
      <c r="H6" s="9"/>
    </row>
    <row r="7" spans="1:8">
      <c r="A7" s="9"/>
      <c r="B7" s="9" t="s">
        <v>15</v>
      </c>
      <c r="C7" s="9"/>
      <c r="D7" s="9"/>
      <c r="E7" s="9"/>
      <c r="F7" s="9"/>
      <c r="G7" s="9"/>
      <c r="H7" s="9"/>
    </row>
    <row r="8" spans="1:8" ht="18" customHeight="1">
      <c r="A8" s="9"/>
      <c r="B8" s="9" t="s">
        <v>6</v>
      </c>
      <c r="C8" s="9"/>
      <c r="D8" s="9"/>
      <c r="E8" s="9"/>
      <c r="F8" s="9"/>
      <c r="G8" s="9"/>
      <c r="H8" s="9"/>
    </row>
    <row r="9" spans="1:8" ht="15" thickBot="1">
      <c r="A9" s="13"/>
      <c r="B9" s="9"/>
      <c r="C9" s="9"/>
      <c r="D9" s="9"/>
      <c r="E9" s="9"/>
      <c r="F9" s="9"/>
      <c r="G9" s="9"/>
      <c r="H9" s="9"/>
    </row>
    <row r="10" spans="1:8" ht="15.75" thickBot="1">
      <c r="A10" s="117" t="s">
        <v>12</v>
      </c>
      <c r="B10" s="123" t="s">
        <v>0</v>
      </c>
      <c r="C10" s="114" t="s">
        <v>7</v>
      </c>
      <c r="D10" s="115"/>
      <c r="E10" s="115"/>
      <c r="F10" s="115"/>
      <c r="G10" s="116"/>
      <c r="H10" s="9"/>
    </row>
    <row r="11" spans="1:8" ht="15" customHeight="1" thickBot="1">
      <c r="A11" s="118"/>
      <c r="B11" s="124"/>
      <c r="C11" s="76">
        <v>2020</v>
      </c>
      <c r="D11" s="77">
        <v>2021</v>
      </c>
      <c r="E11" s="78">
        <v>2022</v>
      </c>
      <c r="F11" s="78">
        <v>2023</v>
      </c>
      <c r="G11" s="78">
        <v>2024</v>
      </c>
      <c r="H11" s="9"/>
    </row>
    <row r="12" spans="1:8" ht="15" thickBot="1">
      <c r="A12" s="20"/>
      <c r="B12" s="81"/>
      <c r="C12" s="88"/>
      <c r="D12" s="75"/>
      <c r="E12" s="89"/>
      <c r="F12" s="89"/>
      <c r="G12" s="89"/>
      <c r="H12" s="9"/>
    </row>
    <row r="13" spans="1:8" s="3" customFormat="1" ht="15">
      <c r="A13" s="32"/>
      <c r="B13" s="82" t="s">
        <v>1</v>
      </c>
      <c r="C13" s="90">
        <f>C14+C17</f>
        <v>2956564</v>
      </c>
      <c r="D13" s="57">
        <f>D14+D17</f>
        <v>3047259</v>
      </c>
      <c r="E13" s="57">
        <f>E14+E17</f>
        <v>3108899</v>
      </c>
      <c r="F13" s="57">
        <f>F14+F17</f>
        <v>3235508</v>
      </c>
      <c r="G13" s="57">
        <f>G14+G17</f>
        <v>3453572</v>
      </c>
      <c r="H13" s="9"/>
    </row>
    <row r="14" spans="1:8" ht="15">
      <c r="A14" s="32"/>
      <c r="B14" s="83" t="s">
        <v>2</v>
      </c>
      <c r="C14" s="91">
        <f>C15+C16</f>
        <v>2917045</v>
      </c>
      <c r="D14" s="67">
        <f>D15+D16</f>
        <v>3002467</v>
      </c>
      <c r="E14" s="67">
        <f>E15+E16</f>
        <v>3058459</v>
      </c>
      <c r="F14" s="67">
        <f>F15+F16</f>
        <v>3175012</v>
      </c>
      <c r="G14" s="67">
        <f>G15+G16</f>
        <v>3381727</v>
      </c>
      <c r="H14" s="9"/>
    </row>
    <row r="15" spans="1:8" ht="15">
      <c r="A15" s="32"/>
      <c r="B15" s="83" t="s">
        <v>3</v>
      </c>
      <c r="C15" s="92">
        <v>2695903</v>
      </c>
      <c r="D15" s="65">
        <v>2777170</v>
      </c>
      <c r="E15" s="65">
        <v>2819104</v>
      </c>
      <c r="F15" s="65">
        <v>2942916</v>
      </c>
      <c r="G15" s="65">
        <v>3090086</v>
      </c>
      <c r="H15" s="9"/>
    </row>
    <row r="16" spans="1:8" ht="15">
      <c r="A16" s="32"/>
      <c r="B16" s="83" t="s">
        <v>4</v>
      </c>
      <c r="C16" s="92">
        <v>221142</v>
      </c>
      <c r="D16" s="65">
        <v>225297</v>
      </c>
      <c r="E16" s="65">
        <v>239355</v>
      </c>
      <c r="F16" s="65">
        <v>232096</v>
      </c>
      <c r="G16" s="65">
        <v>291641</v>
      </c>
      <c r="H16" s="9"/>
    </row>
    <row r="17" spans="1:11" ht="15">
      <c r="A17" s="32"/>
      <c r="B17" s="83" t="s">
        <v>5</v>
      </c>
      <c r="C17" s="91">
        <f>C18+C19</f>
        <v>39519</v>
      </c>
      <c r="D17" s="67">
        <f>D18+D19</f>
        <v>44792</v>
      </c>
      <c r="E17" s="67">
        <f>E18+E19</f>
        <v>50440</v>
      </c>
      <c r="F17" s="67">
        <f>F18+F19</f>
        <v>60496</v>
      </c>
      <c r="G17" s="67">
        <f>G18+G19</f>
        <v>71845</v>
      </c>
      <c r="H17" s="9"/>
    </row>
    <row r="18" spans="1:11" ht="15">
      <c r="A18" s="32"/>
      <c r="B18" s="83" t="s">
        <v>3</v>
      </c>
      <c r="C18" s="92">
        <v>37936</v>
      </c>
      <c r="D18" s="65">
        <v>42889</v>
      </c>
      <c r="E18" s="65">
        <v>48511</v>
      </c>
      <c r="F18" s="65">
        <v>58560</v>
      </c>
      <c r="G18" s="65">
        <v>69754</v>
      </c>
      <c r="H18" s="9"/>
    </row>
    <row r="19" spans="1:11" ht="15">
      <c r="A19" s="33"/>
      <c r="B19" s="83" t="s">
        <v>4</v>
      </c>
      <c r="C19" s="92">
        <v>1583</v>
      </c>
      <c r="D19" s="65">
        <v>1903</v>
      </c>
      <c r="E19" s="65">
        <v>1929</v>
      </c>
      <c r="F19" s="65">
        <v>1936</v>
      </c>
      <c r="G19" s="65">
        <v>2091</v>
      </c>
      <c r="H19" s="9"/>
    </row>
    <row r="20" spans="1:11" ht="15" thickBot="1">
      <c r="A20" s="20"/>
      <c r="B20" s="84"/>
      <c r="C20" s="93"/>
      <c r="D20" s="61"/>
      <c r="E20" s="61"/>
      <c r="F20" s="61"/>
      <c r="G20" s="61"/>
      <c r="H20" s="9"/>
      <c r="I20" s="2"/>
    </row>
    <row r="21" spans="1:11" ht="15.75" thickBot="1">
      <c r="A21" s="117" t="s">
        <v>12</v>
      </c>
      <c r="B21" s="123" t="s">
        <v>0</v>
      </c>
      <c r="C21" s="112" t="s">
        <v>16</v>
      </c>
      <c r="D21" s="113"/>
      <c r="E21" s="113"/>
      <c r="F21" s="113"/>
      <c r="G21" s="140"/>
      <c r="H21" s="9"/>
      <c r="I21" s="2"/>
      <c r="J21" s="6"/>
    </row>
    <row r="22" spans="1:11" ht="15.75" thickBot="1">
      <c r="A22" s="119"/>
      <c r="B22" s="124"/>
      <c r="C22" s="79">
        <v>2020</v>
      </c>
      <c r="D22" s="80">
        <v>2021</v>
      </c>
      <c r="E22" s="80">
        <v>2022</v>
      </c>
      <c r="F22" s="80">
        <v>2023</v>
      </c>
      <c r="G22" s="80">
        <v>2024</v>
      </c>
      <c r="H22" s="9"/>
    </row>
    <row r="23" spans="1:11" ht="15">
      <c r="A23" s="120"/>
      <c r="B23" s="85" t="s">
        <v>1</v>
      </c>
      <c r="C23" s="94">
        <f>C24+C27</f>
        <v>585720</v>
      </c>
      <c r="D23" s="59">
        <f>D24+D27</f>
        <v>708618</v>
      </c>
      <c r="E23" s="59">
        <f>E24+E27</f>
        <v>878380</v>
      </c>
      <c r="F23" s="59">
        <f>F24+F27</f>
        <v>1096402</v>
      </c>
      <c r="G23" s="59">
        <f>G24+G27</f>
        <v>1350298</v>
      </c>
      <c r="H23" s="9"/>
    </row>
    <row r="24" spans="1:11" ht="15">
      <c r="A24" s="121"/>
      <c r="B24" s="86" t="s">
        <v>2</v>
      </c>
      <c r="C24" s="91">
        <f>C25+C26</f>
        <v>574375</v>
      </c>
      <c r="D24" s="66">
        <f>D25+D26</f>
        <v>695291</v>
      </c>
      <c r="E24" s="95">
        <f>E25+E26</f>
        <v>863164</v>
      </c>
      <c r="F24" s="95">
        <f>F25+F26</f>
        <v>1073347</v>
      </c>
      <c r="G24" s="95">
        <f>G25+G26</f>
        <v>1321021</v>
      </c>
      <c r="H24" s="9"/>
    </row>
    <row r="25" spans="1:11">
      <c r="A25" s="121"/>
      <c r="B25" s="86" t="s">
        <v>3</v>
      </c>
      <c r="C25" s="62">
        <v>508649</v>
      </c>
      <c r="D25" s="60">
        <v>620536</v>
      </c>
      <c r="E25" s="60">
        <v>776466</v>
      </c>
      <c r="F25" s="60">
        <v>964804</v>
      </c>
      <c r="G25" s="60">
        <v>1183905</v>
      </c>
      <c r="H25" s="9"/>
    </row>
    <row r="26" spans="1:11">
      <c r="A26" s="121"/>
      <c r="B26" s="86" t="s">
        <v>4</v>
      </c>
      <c r="C26" s="62">
        <v>65726</v>
      </c>
      <c r="D26" s="60">
        <v>74755</v>
      </c>
      <c r="E26" s="60">
        <v>86698</v>
      </c>
      <c r="F26" s="60">
        <v>108543</v>
      </c>
      <c r="G26" s="60">
        <v>137116</v>
      </c>
      <c r="H26" s="9"/>
    </row>
    <row r="27" spans="1:11" ht="15">
      <c r="A27" s="121"/>
      <c r="B27" s="86" t="s">
        <v>5</v>
      </c>
      <c r="C27" s="63">
        <f>C28+C29</f>
        <v>11345</v>
      </c>
      <c r="D27" s="64">
        <f>D28+D29</f>
        <v>13327</v>
      </c>
      <c r="E27" s="64">
        <f>E28+E29</f>
        <v>15216</v>
      </c>
      <c r="F27" s="64">
        <f>F28+F29</f>
        <v>23055</v>
      </c>
      <c r="G27" s="64">
        <f>G28+G29</f>
        <v>29277</v>
      </c>
      <c r="H27" s="9"/>
    </row>
    <row r="28" spans="1:11">
      <c r="A28" s="121"/>
      <c r="B28" s="86" t="s">
        <v>3</v>
      </c>
      <c r="C28" s="62">
        <v>11246</v>
      </c>
      <c r="D28" s="60">
        <v>13227</v>
      </c>
      <c r="E28" s="60">
        <v>15054</v>
      </c>
      <c r="F28" s="60">
        <v>22817</v>
      </c>
      <c r="G28" s="60">
        <v>29090</v>
      </c>
      <c r="H28" s="9"/>
    </row>
    <row r="29" spans="1:11" ht="15" thickBot="1">
      <c r="A29" s="122"/>
      <c r="B29" s="87" t="s">
        <v>4</v>
      </c>
      <c r="C29" s="96">
        <v>99</v>
      </c>
      <c r="D29" s="58">
        <v>100</v>
      </c>
      <c r="E29" s="58">
        <v>162</v>
      </c>
      <c r="F29" s="58">
        <v>238</v>
      </c>
      <c r="G29" s="58">
        <v>187</v>
      </c>
      <c r="H29" s="9"/>
    </row>
    <row r="30" spans="1:11">
      <c r="A30" s="9"/>
      <c r="B30" s="14"/>
      <c r="C30" s="13"/>
      <c r="D30" s="13"/>
      <c r="E30" s="73"/>
      <c r="F30" s="9"/>
      <c r="G30" s="9"/>
      <c r="H30" s="9"/>
      <c r="I30" s="2"/>
      <c r="K30" s="5"/>
    </row>
    <row r="31" spans="1:11">
      <c r="A31" s="17" t="s">
        <v>9</v>
      </c>
      <c r="B31" s="17"/>
      <c r="C31" s="9"/>
      <c r="D31" s="9"/>
      <c r="E31" s="9"/>
      <c r="F31" s="9"/>
      <c r="G31" s="9"/>
      <c r="H31" s="9"/>
      <c r="I31" s="2"/>
    </row>
    <row r="32" spans="1:11">
      <c r="A32" s="17" t="s">
        <v>17</v>
      </c>
      <c r="B32" s="17"/>
      <c r="C32" s="9"/>
      <c r="D32" s="9"/>
      <c r="E32" s="9"/>
      <c r="F32" s="9"/>
      <c r="G32" s="9"/>
      <c r="H32" s="9"/>
      <c r="I32" s="2"/>
    </row>
    <row r="33" spans="1:9">
      <c r="A33" s="17" t="s">
        <v>11</v>
      </c>
      <c r="B33" s="17"/>
      <c r="C33" s="9"/>
      <c r="D33" s="9"/>
      <c r="E33" s="9"/>
      <c r="F33" s="9"/>
      <c r="G33" s="9"/>
      <c r="H33" s="9"/>
      <c r="I33" s="2"/>
    </row>
    <row r="34" spans="1:9">
      <c r="A34" s="9"/>
      <c r="B34" s="9"/>
      <c r="C34" s="9"/>
      <c r="D34" s="9"/>
      <c r="E34" s="9"/>
      <c r="F34" s="9"/>
      <c r="G34" s="9"/>
      <c r="H34" s="9"/>
      <c r="I34" s="2"/>
    </row>
    <row r="35" spans="1:9">
      <c r="A35" s="9"/>
      <c r="B35" s="9"/>
    </row>
    <row r="36" spans="1:9">
      <c r="A36" s="9"/>
      <c r="B36" s="9"/>
    </row>
  </sheetData>
  <mergeCells count="7">
    <mergeCell ref="A10:A11"/>
    <mergeCell ref="A21:A22"/>
    <mergeCell ref="A23:A29"/>
    <mergeCell ref="B10:B11"/>
    <mergeCell ref="B21:B22"/>
    <mergeCell ref="C10:G10"/>
    <mergeCell ref="C21:G21"/>
  </mergeCells>
  <pageMargins left="0.2" right="0.22" top="0.85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O20" sqref="O20"/>
    </sheetView>
  </sheetViews>
  <sheetFormatPr defaultRowHeight="14.25"/>
  <cols>
    <col min="1" max="1" width="9.28515625" style="1" customWidth="1"/>
    <col min="2" max="2" width="34.28515625" style="1" customWidth="1"/>
    <col min="3" max="3" width="11.5703125" style="1" customWidth="1"/>
    <col min="4" max="4" width="14.28515625" style="2" customWidth="1"/>
    <col min="5" max="6" width="12.42578125" style="1" customWidth="1"/>
    <col min="7" max="7" width="12.5703125" style="1" customWidth="1"/>
    <col min="8" max="8" width="13.28515625" style="1" customWidth="1"/>
    <col min="9" max="9" width="15" style="1" customWidth="1"/>
    <col min="10" max="10" width="14.28515625" style="1" customWidth="1"/>
    <col min="11" max="12" width="13.85546875" style="1" customWidth="1"/>
    <col min="13" max="13" width="14.28515625" style="1" customWidth="1"/>
    <col min="14" max="14" width="16.140625" style="44" bestFit="1" customWidth="1"/>
    <col min="15" max="15" width="14.7109375" style="2" customWidth="1"/>
    <col min="16" max="16" width="10.5703125" style="2" customWidth="1"/>
    <col min="17" max="17" width="9.85546875" style="2" customWidth="1"/>
    <col min="18" max="18" width="12.85546875" style="1" customWidth="1"/>
    <col min="19" max="19" width="11.42578125" style="1" customWidth="1"/>
    <col min="20" max="16384" width="9.140625" style="1"/>
  </cols>
  <sheetData>
    <row r="1" spans="1:17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</row>
    <row r="2" spans="1:17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72"/>
    </row>
    <row r="3" spans="1:17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72"/>
    </row>
    <row r="4" spans="1:17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72"/>
    </row>
    <row r="5" spans="1:17" ht="15.75">
      <c r="A5" s="9"/>
      <c r="B5" s="9"/>
      <c r="C5" s="9"/>
      <c r="D5" s="10"/>
      <c r="E5" s="9"/>
      <c r="F5" s="70"/>
      <c r="G5" s="70"/>
      <c r="H5" s="71" t="s">
        <v>13</v>
      </c>
      <c r="I5" s="69"/>
      <c r="J5" s="68"/>
      <c r="K5" s="68"/>
      <c r="L5" s="68"/>
      <c r="M5" s="9"/>
      <c r="N5" s="72"/>
    </row>
    <row r="6" spans="1:17" ht="15.75">
      <c r="A6" s="9"/>
      <c r="B6" s="9"/>
      <c r="C6" s="9"/>
      <c r="D6" s="10"/>
      <c r="E6" s="9"/>
      <c r="F6" s="70"/>
      <c r="G6" s="70"/>
      <c r="H6" s="71" t="s">
        <v>14</v>
      </c>
      <c r="I6" s="69"/>
      <c r="J6" s="68"/>
      <c r="K6" s="68"/>
      <c r="L6" s="68"/>
      <c r="M6" s="9"/>
      <c r="N6" s="72"/>
    </row>
    <row r="7" spans="1:17">
      <c r="A7" s="9"/>
      <c r="B7" s="9"/>
      <c r="C7" s="9"/>
      <c r="D7" s="10"/>
      <c r="E7" s="9"/>
      <c r="F7" s="128" t="s">
        <v>15</v>
      </c>
      <c r="G7" s="128"/>
      <c r="H7" s="128"/>
      <c r="I7" s="128"/>
      <c r="J7" s="128"/>
      <c r="K7" s="128"/>
      <c r="L7" s="128"/>
      <c r="M7" s="9"/>
      <c r="N7" s="72"/>
    </row>
    <row r="8" spans="1:17" ht="18" customHeight="1">
      <c r="A8" s="9"/>
      <c r="B8" s="11" t="s">
        <v>6</v>
      </c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72"/>
    </row>
    <row r="9" spans="1:17" ht="15" thickBot="1">
      <c r="A9" s="13"/>
      <c r="B9" s="9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72"/>
    </row>
    <row r="10" spans="1:17" ht="15.75" thickBot="1">
      <c r="A10" s="129" t="s">
        <v>12</v>
      </c>
      <c r="B10" s="131" t="s">
        <v>0</v>
      </c>
      <c r="C10" s="114" t="s">
        <v>7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6"/>
    </row>
    <row r="11" spans="1:17" ht="15" customHeight="1" thickBot="1">
      <c r="A11" s="130"/>
      <c r="B11" s="132"/>
      <c r="C11" s="104">
        <v>2008</v>
      </c>
      <c r="D11" s="105">
        <v>2009</v>
      </c>
      <c r="E11" s="105">
        <v>2010</v>
      </c>
      <c r="F11" s="105">
        <v>2011</v>
      </c>
      <c r="G11" s="105">
        <v>2012</v>
      </c>
      <c r="H11" s="105">
        <v>2013</v>
      </c>
      <c r="I11" s="105">
        <v>2014</v>
      </c>
      <c r="J11" s="105">
        <v>2015</v>
      </c>
      <c r="K11" s="105">
        <v>2016</v>
      </c>
      <c r="L11" s="105">
        <v>2017</v>
      </c>
      <c r="M11" s="105">
        <v>2018</v>
      </c>
      <c r="N11" s="106">
        <v>2019</v>
      </c>
      <c r="O11" s="1"/>
      <c r="P11" s="1"/>
      <c r="Q11" s="1"/>
    </row>
    <row r="12" spans="1:17" ht="15" thickBot="1">
      <c r="A12" s="42"/>
      <c r="B12" s="43"/>
      <c r="C12" s="133"/>
      <c r="D12" s="134"/>
      <c r="E12" s="134"/>
      <c r="F12" s="134"/>
      <c r="G12" s="134"/>
      <c r="H12" s="134"/>
      <c r="I12" s="134"/>
      <c r="J12" s="134"/>
      <c r="K12" s="134"/>
      <c r="L12" s="74"/>
      <c r="M12" s="13"/>
      <c r="N12" s="45"/>
      <c r="O12" s="1"/>
      <c r="P12" s="1"/>
      <c r="Q12" s="1"/>
    </row>
    <row r="13" spans="1:17" s="3" customFormat="1" ht="15">
      <c r="A13" s="32"/>
      <c r="B13" s="97" t="s">
        <v>1</v>
      </c>
      <c r="C13" s="90">
        <f t="shared" ref="C13:J13" si="0">C14+C17</f>
        <v>1573830</v>
      </c>
      <c r="D13" s="34">
        <f t="shared" si="0"/>
        <v>2086143</v>
      </c>
      <c r="E13" s="34">
        <f t="shared" si="0"/>
        <v>2446495</v>
      </c>
      <c r="F13" s="34">
        <f t="shared" si="0"/>
        <v>2634971</v>
      </c>
      <c r="G13" s="34">
        <f t="shared" si="0"/>
        <v>2724668</v>
      </c>
      <c r="H13" s="34">
        <f t="shared" si="0"/>
        <v>2919352</v>
      </c>
      <c r="I13" s="34">
        <v>3161650</v>
      </c>
      <c r="J13" s="34">
        <f t="shared" si="0"/>
        <v>3307663</v>
      </c>
      <c r="K13" s="34">
        <v>3477985</v>
      </c>
      <c r="L13" s="34">
        <f>L14+L17</f>
        <v>3141739</v>
      </c>
      <c r="M13" s="34">
        <v>3115421</v>
      </c>
      <c r="N13" s="57">
        <v>2984912</v>
      </c>
    </row>
    <row r="14" spans="1:17" ht="15">
      <c r="A14" s="32"/>
      <c r="B14" s="98" t="s">
        <v>2</v>
      </c>
      <c r="C14" s="100">
        <f t="shared" ref="C14:J14" si="1">SUM(C15:C16)</f>
        <v>1564084</v>
      </c>
      <c r="D14" s="19">
        <f t="shared" si="1"/>
        <v>2074715</v>
      </c>
      <c r="E14" s="19">
        <f t="shared" si="1"/>
        <v>2432998</v>
      </c>
      <c r="F14" s="19">
        <f t="shared" si="1"/>
        <v>2603654</v>
      </c>
      <c r="G14" s="19">
        <f t="shared" si="1"/>
        <v>2705819</v>
      </c>
      <c r="H14" s="19">
        <f t="shared" si="1"/>
        <v>2898455</v>
      </c>
      <c r="I14" s="19">
        <v>3140591</v>
      </c>
      <c r="J14" s="19">
        <f t="shared" si="1"/>
        <v>3287990</v>
      </c>
      <c r="K14" s="19">
        <v>3449267</v>
      </c>
      <c r="L14" s="19">
        <f>L15+L16</f>
        <v>3109886</v>
      </c>
      <c r="M14" s="30">
        <v>3081286</v>
      </c>
      <c r="N14" s="47">
        <v>2947647</v>
      </c>
      <c r="O14" s="1"/>
      <c r="P14" s="1"/>
      <c r="Q14" s="1"/>
    </row>
    <row r="15" spans="1:17" ht="15">
      <c r="A15" s="32"/>
      <c r="B15" s="98" t="s">
        <v>3</v>
      </c>
      <c r="C15" s="101">
        <v>1429294</v>
      </c>
      <c r="D15" s="21">
        <v>1918907</v>
      </c>
      <c r="E15" s="22">
        <v>2257079</v>
      </c>
      <c r="F15" s="22">
        <v>2445922</v>
      </c>
      <c r="G15" s="12">
        <v>2554330</v>
      </c>
      <c r="H15" s="22">
        <v>2737938</v>
      </c>
      <c r="I15" s="22">
        <v>2953580</v>
      </c>
      <c r="J15" s="22">
        <v>3094995</v>
      </c>
      <c r="K15" s="22">
        <v>3238440</v>
      </c>
      <c r="L15" s="56">
        <v>2922314</v>
      </c>
      <c r="M15" s="31">
        <v>2892461</v>
      </c>
      <c r="N15" s="46">
        <v>2722451</v>
      </c>
      <c r="O15" s="1"/>
      <c r="P15" s="1"/>
      <c r="Q15" s="1"/>
    </row>
    <row r="16" spans="1:17" ht="15">
      <c r="A16" s="32"/>
      <c r="B16" s="98" t="s">
        <v>4</v>
      </c>
      <c r="C16" s="101">
        <v>134790</v>
      </c>
      <c r="D16" s="21">
        <v>155808</v>
      </c>
      <c r="E16" s="22">
        <v>175919</v>
      </c>
      <c r="F16" s="22">
        <v>157732</v>
      </c>
      <c r="G16" s="12">
        <v>151489</v>
      </c>
      <c r="H16" s="22">
        <v>160517</v>
      </c>
      <c r="I16" s="22">
        <v>187011</v>
      </c>
      <c r="J16" s="23">
        <v>192995</v>
      </c>
      <c r="K16" s="23">
        <v>210827</v>
      </c>
      <c r="L16" s="26">
        <v>187572</v>
      </c>
      <c r="M16" s="31">
        <v>188825</v>
      </c>
      <c r="N16" s="46">
        <v>225196</v>
      </c>
      <c r="O16" s="1"/>
      <c r="P16" s="1"/>
      <c r="Q16" s="1"/>
    </row>
    <row r="17" spans="1:20" ht="15">
      <c r="A17" s="32"/>
      <c r="B17" s="98" t="s">
        <v>5</v>
      </c>
      <c r="C17" s="100">
        <f t="shared" ref="C17:J17" si="2">SUM(C18:C19)</f>
        <v>9746</v>
      </c>
      <c r="D17" s="19">
        <f t="shared" si="2"/>
        <v>11428</v>
      </c>
      <c r="E17" s="19">
        <f t="shared" si="2"/>
        <v>13497</v>
      </c>
      <c r="F17" s="19">
        <f t="shared" si="2"/>
        <v>31317</v>
      </c>
      <c r="G17" s="19">
        <f t="shared" si="2"/>
        <v>18849</v>
      </c>
      <c r="H17" s="19">
        <f t="shared" si="2"/>
        <v>20897</v>
      </c>
      <c r="I17" s="19">
        <v>21059</v>
      </c>
      <c r="J17" s="19">
        <f t="shared" si="2"/>
        <v>19673</v>
      </c>
      <c r="K17" s="19">
        <v>28718</v>
      </c>
      <c r="L17" s="19">
        <f>L18+L19</f>
        <v>31853</v>
      </c>
      <c r="M17" s="30">
        <v>34135</v>
      </c>
      <c r="N17" s="47">
        <v>37265</v>
      </c>
      <c r="O17" s="1"/>
      <c r="P17" s="1"/>
      <c r="Q17" s="1"/>
    </row>
    <row r="18" spans="1:20" ht="15">
      <c r="A18" s="32"/>
      <c r="B18" s="98" t="s">
        <v>3</v>
      </c>
      <c r="C18" s="101">
        <v>9311</v>
      </c>
      <c r="D18" s="21">
        <v>10799</v>
      </c>
      <c r="E18" s="22">
        <v>12618</v>
      </c>
      <c r="F18" s="22">
        <v>27495</v>
      </c>
      <c r="G18" s="12">
        <v>17956</v>
      </c>
      <c r="H18" s="22">
        <v>19731</v>
      </c>
      <c r="I18" s="22">
        <v>19422</v>
      </c>
      <c r="J18" s="23">
        <v>18347</v>
      </c>
      <c r="K18" s="23">
        <v>26154</v>
      </c>
      <c r="L18" s="26">
        <v>30045</v>
      </c>
      <c r="M18" s="31">
        <v>32377</v>
      </c>
      <c r="N18" s="46">
        <v>35557</v>
      </c>
      <c r="O18" s="1"/>
      <c r="P18" s="1"/>
      <c r="Q18" s="1"/>
    </row>
    <row r="19" spans="1:20" ht="15">
      <c r="A19" s="33"/>
      <c r="B19" s="98" t="s">
        <v>4</v>
      </c>
      <c r="C19" s="101">
        <v>435</v>
      </c>
      <c r="D19" s="21">
        <v>629</v>
      </c>
      <c r="E19" s="22">
        <v>879</v>
      </c>
      <c r="F19" s="22">
        <v>3822</v>
      </c>
      <c r="G19" s="12">
        <v>893</v>
      </c>
      <c r="H19" s="22">
        <v>1166</v>
      </c>
      <c r="I19" s="22">
        <v>1637</v>
      </c>
      <c r="J19" s="23">
        <v>1326</v>
      </c>
      <c r="K19" s="23">
        <v>2564</v>
      </c>
      <c r="L19" s="26">
        <v>1808</v>
      </c>
      <c r="M19" s="31">
        <v>1758</v>
      </c>
      <c r="N19" s="46">
        <v>1708</v>
      </c>
      <c r="O19" s="1"/>
      <c r="P19" s="1"/>
      <c r="Q19" s="1"/>
    </row>
    <row r="20" spans="1:20" ht="15" thickBot="1">
      <c r="A20" s="20"/>
      <c r="B20" s="99"/>
      <c r="C20" s="102"/>
      <c r="D20" s="50"/>
      <c r="E20" s="49"/>
      <c r="F20" s="51"/>
      <c r="G20" s="51"/>
      <c r="H20" s="51"/>
      <c r="I20" s="51"/>
      <c r="J20" s="51"/>
      <c r="K20" s="52"/>
      <c r="L20" s="52"/>
      <c r="M20" s="51"/>
      <c r="N20" s="103"/>
      <c r="O20" s="1"/>
      <c r="P20" s="4"/>
      <c r="R20" s="2"/>
    </row>
    <row r="21" spans="1:20" ht="15.75" thickBot="1">
      <c r="A21" s="123" t="s">
        <v>12</v>
      </c>
      <c r="B21" s="136" t="s">
        <v>0</v>
      </c>
      <c r="C21" s="138" t="s">
        <v>8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9"/>
      <c r="O21" s="1"/>
      <c r="R21" s="2"/>
      <c r="S21" s="6"/>
    </row>
    <row r="22" spans="1:20" ht="15.75" thickBot="1">
      <c r="A22" s="135"/>
      <c r="B22" s="137"/>
      <c r="C22" s="104">
        <v>2008</v>
      </c>
      <c r="D22" s="105">
        <v>2009</v>
      </c>
      <c r="E22" s="105">
        <v>2010</v>
      </c>
      <c r="F22" s="105">
        <v>2011</v>
      </c>
      <c r="G22" s="105">
        <v>2012</v>
      </c>
      <c r="H22" s="105">
        <v>2013</v>
      </c>
      <c r="I22" s="105">
        <v>2014</v>
      </c>
      <c r="J22" s="105">
        <v>2015</v>
      </c>
      <c r="K22" s="105">
        <v>2016</v>
      </c>
      <c r="L22" s="105">
        <v>2017</v>
      </c>
      <c r="M22" s="105">
        <v>2018</v>
      </c>
      <c r="N22" s="111">
        <v>2019</v>
      </c>
      <c r="P22" s="7"/>
      <c r="Q22" s="1"/>
    </row>
    <row r="23" spans="1:20" ht="15">
      <c r="A23" s="125"/>
      <c r="B23" s="39" t="s">
        <v>1</v>
      </c>
      <c r="C23" s="107">
        <f t="shared" ref="C23:K23" si="3">C24+C27</f>
        <v>11108</v>
      </c>
      <c r="D23" s="108">
        <f t="shared" si="3"/>
        <v>15134</v>
      </c>
      <c r="E23" s="108">
        <f t="shared" si="3"/>
        <v>27368</v>
      </c>
      <c r="F23" s="108">
        <f t="shared" si="3"/>
        <v>37138</v>
      </c>
      <c r="G23" s="108">
        <f t="shared" si="3"/>
        <v>54926</v>
      </c>
      <c r="H23" s="108">
        <f t="shared" si="3"/>
        <v>113930</v>
      </c>
      <c r="I23" s="108">
        <f t="shared" si="3"/>
        <v>145211</v>
      </c>
      <c r="J23" s="108">
        <f t="shared" si="3"/>
        <v>153211</v>
      </c>
      <c r="K23" s="108">
        <f t="shared" si="3"/>
        <v>209157</v>
      </c>
      <c r="L23" s="109">
        <f>L24+L27</f>
        <v>322438</v>
      </c>
      <c r="M23" s="109">
        <v>399112</v>
      </c>
      <c r="N23" s="110">
        <v>441591</v>
      </c>
      <c r="P23" s="1"/>
      <c r="Q23" s="1"/>
    </row>
    <row r="24" spans="1:20" ht="15">
      <c r="A24" s="126"/>
      <c r="B24" s="40" t="s">
        <v>2</v>
      </c>
      <c r="C24" s="53">
        <f t="shared" ref="C24:K24" si="4">SUM(C25:C26)</f>
        <v>10751</v>
      </c>
      <c r="D24" s="24">
        <f t="shared" si="4"/>
        <v>14722</v>
      </c>
      <c r="E24" s="24">
        <f t="shared" si="4"/>
        <v>26480</v>
      </c>
      <c r="F24" s="24">
        <f t="shared" si="4"/>
        <v>36440</v>
      </c>
      <c r="G24" s="24">
        <f t="shared" si="4"/>
        <v>53756</v>
      </c>
      <c r="H24" s="24">
        <f t="shared" si="4"/>
        <v>110083</v>
      </c>
      <c r="I24" s="24">
        <f t="shared" si="4"/>
        <v>143422</v>
      </c>
      <c r="J24" s="24">
        <f t="shared" si="4"/>
        <v>150990</v>
      </c>
      <c r="K24" s="24">
        <f t="shared" si="4"/>
        <v>206726</v>
      </c>
      <c r="L24" s="27">
        <f>L25+L26</f>
        <v>315980</v>
      </c>
      <c r="M24" s="29">
        <v>391810</v>
      </c>
      <c r="N24" s="47">
        <v>429370</v>
      </c>
      <c r="P24" s="1"/>
      <c r="Q24" s="1"/>
    </row>
    <row r="25" spans="1:20">
      <c r="A25" s="126"/>
      <c r="B25" s="40" t="s">
        <v>3</v>
      </c>
      <c r="C25" s="54">
        <v>6958</v>
      </c>
      <c r="D25" s="22">
        <v>9698</v>
      </c>
      <c r="E25" s="22">
        <v>18181</v>
      </c>
      <c r="F25" s="22">
        <v>27245</v>
      </c>
      <c r="G25" s="22">
        <v>42726</v>
      </c>
      <c r="H25" s="22">
        <v>92953</v>
      </c>
      <c r="I25" s="22">
        <v>122027</v>
      </c>
      <c r="J25" s="23">
        <v>128955</v>
      </c>
      <c r="K25" s="23">
        <v>184383</v>
      </c>
      <c r="L25" s="26">
        <v>276954</v>
      </c>
      <c r="M25" s="28">
        <v>331761</v>
      </c>
      <c r="N25" s="46">
        <v>381990</v>
      </c>
      <c r="P25" s="5"/>
      <c r="Q25" s="1"/>
    </row>
    <row r="26" spans="1:20" ht="15">
      <c r="A26" s="126"/>
      <c r="B26" s="40" t="s">
        <v>4</v>
      </c>
      <c r="C26" s="54">
        <v>3793</v>
      </c>
      <c r="D26" s="22">
        <v>5024</v>
      </c>
      <c r="E26" s="22">
        <v>8299</v>
      </c>
      <c r="F26" s="22">
        <v>9195</v>
      </c>
      <c r="G26" s="22">
        <v>11030</v>
      </c>
      <c r="H26" s="22">
        <v>17130</v>
      </c>
      <c r="I26" s="22">
        <v>21395</v>
      </c>
      <c r="J26" s="23">
        <v>22035</v>
      </c>
      <c r="K26" s="23">
        <v>22343</v>
      </c>
      <c r="L26" s="26">
        <v>39026</v>
      </c>
      <c r="M26" s="28">
        <v>60049</v>
      </c>
      <c r="N26" s="46">
        <v>47380</v>
      </c>
      <c r="O26" s="1"/>
      <c r="P26" s="8"/>
      <c r="Q26" s="1"/>
    </row>
    <row r="27" spans="1:20" ht="15">
      <c r="A27" s="126"/>
      <c r="B27" s="40" t="s">
        <v>5</v>
      </c>
      <c r="C27" s="53">
        <f t="shared" ref="C27:H27" si="5">SUM(C28:C29)</f>
        <v>357</v>
      </c>
      <c r="D27" s="24">
        <f t="shared" si="5"/>
        <v>412</v>
      </c>
      <c r="E27" s="24">
        <f t="shared" si="5"/>
        <v>888</v>
      </c>
      <c r="F27" s="24">
        <f t="shared" si="5"/>
        <v>698</v>
      </c>
      <c r="G27" s="24">
        <f t="shared" si="5"/>
        <v>1170</v>
      </c>
      <c r="H27" s="24">
        <f t="shared" si="5"/>
        <v>3847</v>
      </c>
      <c r="I27" s="24">
        <v>1789</v>
      </c>
      <c r="J27" s="25">
        <v>2221</v>
      </c>
      <c r="K27" s="25">
        <f>K28+K29</f>
        <v>2431</v>
      </c>
      <c r="L27" s="27">
        <f>L28+L29</f>
        <v>6458</v>
      </c>
      <c r="M27" s="29">
        <v>7302</v>
      </c>
      <c r="N27" s="47">
        <v>12221</v>
      </c>
      <c r="O27" s="1"/>
      <c r="P27" s="5"/>
      <c r="Q27" s="1"/>
    </row>
    <row r="28" spans="1:20">
      <c r="A28" s="126"/>
      <c r="B28" s="40" t="s">
        <v>3</v>
      </c>
      <c r="C28" s="54">
        <v>314</v>
      </c>
      <c r="D28" s="22">
        <v>328</v>
      </c>
      <c r="E28" s="22">
        <v>690</v>
      </c>
      <c r="F28" s="22">
        <v>549</v>
      </c>
      <c r="G28" s="22">
        <v>1022</v>
      </c>
      <c r="H28" s="22">
        <v>3146</v>
      </c>
      <c r="I28" s="22">
        <v>1644</v>
      </c>
      <c r="J28" s="23">
        <v>2025</v>
      </c>
      <c r="K28" s="23">
        <v>2342</v>
      </c>
      <c r="L28" s="26">
        <v>6378</v>
      </c>
      <c r="M28" s="28">
        <v>7225</v>
      </c>
      <c r="N28" s="46">
        <v>12148</v>
      </c>
      <c r="O28" s="1"/>
      <c r="P28" s="5"/>
      <c r="Q28" s="1"/>
    </row>
    <row r="29" spans="1:20" ht="15" thickBot="1">
      <c r="A29" s="127"/>
      <c r="B29" s="41" t="s">
        <v>4</v>
      </c>
      <c r="C29" s="55">
        <v>43</v>
      </c>
      <c r="D29" s="35">
        <v>84</v>
      </c>
      <c r="E29" s="35">
        <v>198</v>
      </c>
      <c r="F29" s="35">
        <v>149</v>
      </c>
      <c r="G29" s="35">
        <v>148</v>
      </c>
      <c r="H29" s="35">
        <v>701</v>
      </c>
      <c r="I29" s="35">
        <v>145</v>
      </c>
      <c r="J29" s="36">
        <v>196</v>
      </c>
      <c r="K29" s="36">
        <v>89</v>
      </c>
      <c r="L29" s="37">
        <v>80</v>
      </c>
      <c r="M29" s="38">
        <v>77</v>
      </c>
      <c r="N29" s="48">
        <v>73</v>
      </c>
      <c r="O29" s="1"/>
      <c r="P29" s="5"/>
      <c r="Q29" s="1"/>
    </row>
    <row r="30" spans="1:20">
      <c r="A30" s="17" t="s">
        <v>9</v>
      </c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72"/>
      <c r="O30" s="1"/>
      <c r="R30" s="2"/>
      <c r="T30" s="5"/>
    </row>
    <row r="31" spans="1:20">
      <c r="A31" s="17" t="s">
        <v>10</v>
      </c>
      <c r="B31" s="17"/>
      <c r="C31" s="18"/>
      <c r="D31" s="17"/>
      <c r="E31" s="17"/>
      <c r="F31" s="9"/>
      <c r="G31" s="9"/>
      <c r="H31" s="9"/>
      <c r="I31" s="9"/>
      <c r="J31" s="9"/>
      <c r="K31" s="9"/>
      <c r="L31" s="9"/>
      <c r="M31" s="9"/>
      <c r="N31" s="72"/>
      <c r="O31" s="1"/>
      <c r="R31" s="2"/>
    </row>
    <row r="32" spans="1:20">
      <c r="A32" s="17" t="s">
        <v>11</v>
      </c>
      <c r="B32" s="17"/>
      <c r="C32" s="18"/>
      <c r="D32" s="17"/>
      <c r="E32" s="17"/>
      <c r="F32" s="9"/>
      <c r="G32" s="9"/>
      <c r="H32" s="9"/>
      <c r="I32" s="9"/>
      <c r="J32" s="9"/>
      <c r="K32" s="9"/>
      <c r="L32" s="9"/>
      <c r="M32" s="9"/>
      <c r="N32" s="72"/>
      <c r="O32" s="1"/>
      <c r="R32" s="2"/>
    </row>
    <row r="33" spans="1:18">
      <c r="B33" s="17"/>
      <c r="C33" s="18"/>
      <c r="D33" s="17"/>
      <c r="E33" s="17"/>
      <c r="F33" s="9"/>
      <c r="G33" s="9"/>
      <c r="H33" s="9"/>
      <c r="I33" s="9"/>
      <c r="J33" s="9"/>
      <c r="K33" s="9"/>
      <c r="L33" s="9"/>
      <c r="M33" s="9"/>
      <c r="N33" s="72"/>
      <c r="O33" s="1"/>
      <c r="R33" s="2"/>
    </row>
    <row r="34" spans="1:18">
      <c r="A34" s="9"/>
      <c r="B34" s="9"/>
      <c r="C34" s="9"/>
      <c r="D34" s="10"/>
      <c r="E34" s="9"/>
      <c r="F34" s="9"/>
      <c r="G34" s="9"/>
      <c r="H34" s="9"/>
      <c r="I34" s="9"/>
      <c r="J34" s="9"/>
      <c r="K34" s="9"/>
      <c r="L34" s="9"/>
      <c r="M34" s="9"/>
      <c r="N34" s="72"/>
      <c r="O34" s="1"/>
      <c r="R34" s="2"/>
    </row>
    <row r="35" spans="1:18">
      <c r="A35" s="9"/>
      <c r="B35" s="9"/>
      <c r="C35" s="9"/>
      <c r="D35" s="10"/>
      <c r="E35" s="9"/>
      <c r="F35" s="9"/>
      <c r="G35" s="9"/>
      <c r="H35" s="9"/>
      <c r="I35" s="9"/>
      <c r="J35" s="9"/>
      <c r="K35" s="9"/>
      <c r="L35" s="9"/>
      <c r="M35" s="9"/>
    </row>
    <row r="36" spans="1:18">
      <c r="A36" s="9"/>
      <c r="B36" s="9"/>
      <c r="C36" s="9"/>
      <c r="D36" s="10"/>
      <c r="E36" s="9"/>
      <c r="F36" s="9"/>
      <c r="G36" s="9"/>
      <c r="H36" s="9"/>
      <c r="I36" s="9"/>
      <c r="J36" s="9"/>
      <c r="K36" s="9"/>
      <c r="L36" s="9"/>
      <c r="M36" s="9"/>
    </row>
  </sheetData>
  <mergeCells count="9">
    <mergeCell ref="A23:A29"/>
    <mergeCell ref="C10:N10"/>
    <mergeCell ref="F7:L7"/>
    <mergeCell ref="A10:A11"/>
    <mergeCell ref="B10:B11"/>
    <mergeCell ref="C12:K12"/>
    <mergeCell ref="A21:A22"/>
    <mergeCell ref="B21:B22"/>
    <mergeCell ref="C21:N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llogarite 2020-2024</vt:lpstr>
      <vt:lpstr>llogarite nder vitet 2008-2019</vt:lpstr>
      <vt:lpstr>'llogarite 2020-2024'!Print_Area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dcterms:created xsi:type="dcterms:W3CDTF">2015-02-18T15:41:44Z</dcterms:created>
  <dcterms:modified xsi:type="dcterms:W3CDTF">2025-02-06T13:54:15Z</dcterms:modified>
</cp:coreProperties>
</file>